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odeName="ThisWorkbook" defaultThemeVersion="124226"/>
  <mc:AlternateContent xmlns:mc="http://schemas.openxmlformats.org/markup-compatibility/2006">
    <mc:Choice Requires="x15">
      <x15ac:absPath xmlns:x15ac="http://schemas.microsoft.com/office/spreadsheetml/2010/11/ac" url="/Users/macadmin/Downloads/"/>
    </mc:Choice>
  </mc:AlternateContent>
  <xr:revisionPtr revIDLastSave="0" documentId="8_{02EEB4D4-E652-6D43-842C-14096427A0E1}" xr6:coauthVersionLast="41" xr6:coauthVersionMax="41" xr10:uidLastSave="{00000000-0000-0000-0000-000000000000}"/>
  <bookViews>
    <workbookView xWindow="1400" yWindow="460" windowWidth="17340" windowHeight="12540" tabRatio="775" xr2:uid="{00000000-000D-0000-FFFF-FFFF00000000}"/>
  </bookViews>
  <sheets>
    <sheet name="新型冠状病毒感染的肺炎病例实验室检测情况日报表（分市）" sheetId="10" r:id="rId1"/>
    <sheet name="谭处要" sheetId="5" r:id="rId2"/>
    <sheet name="陈处要" sheetId="11" r:id="rId3"/>
    <sheet name="陈处要2" sheetId="12" r:id="rId4"/>
  </sheets>
  <definedNames>
    <definedName name="_xlnm.Print_Titles" localSheetId="2">陈处要!$2:$3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8" i="11" l="1"/>
  <c r="H45" i="10"/>
  <c r="O38" i="10"/>
  <c r="O22" i="10"/>
  <c r="F22" i="10"/>
  <c r="E22" i="10" l="1"/>
  <c r="G22" i="10"/>
  <c r="H22" i="10"/>
  <c r="I22" i="10"/>
  <c r="J22" i="10"/>
  <c r="K22" i="10"/>
  <c r="L22" i="10"/>
  <c r="M22" i="10"/>
  <c r="N22" i="10"/>
  <c r="P22" i="10"/>
  <c r="D22" i="10"/>
  <c r="E94" i="10" l="1"/>
  <c r="F94" i="10"/>
  <c r="G94" i="10"/>
  <c r="H94" i="10"/>
  <c r="I94" i="10"/>
  <c r="J94" i="10"/>
  <c r="K94" i="10"/>
  <c r="L94" i="10"/>
  <c r="M94" i="10"/>
  <c r="N94" i="10"/>
  <c r="O94" i="10"/>
  <c r="P94" i="10"/>
  <c r="D94" i="10"/>
  <c r="D87" i="10" l="1"/>
  <c r="F87" i="10"/>
  <c r="P38" i="10"/>
  <c r="D116" i="10"/>
  <c r="E116" i="10"/>
  <c r="F116" i="10"/>
  <c r="G116" i="10"/>
  <c r="H116" i="10"/>
  <c r="I116" i="10"/>
  <c r="J116" i="10"/>
  <c r="K116" i="10"/>
  <c r="L116" i="10"/>
  <c r="M116" i="10"/>
  <c r="N116" i="10"/>
  <c r="O116" i="10"/>
  <c r="P116" i="10"/>
  <c r="D120" i="10"/>
  <c r="E120" i="10"/>
  <c r="F120" i="10"/>
  <c r="G120" i="10"/>
  <c r="H120" i="10"/>
  <c r="I120" i="10"/>
  <c r="J120" i="10"/>
  <c r="K120" i="10"/>
  <c r="L120" i="10"/>
  <c r="M120" i="10"/>
  <c r="N120" i="10"/>
  <c r="O120" i="10"/>
  <c r="P120" i="10"/>
  <c r="D111" i="10"/>
  <c r="E111" i="10"/>
  <c r="F111" i="10"/>
  <c r="G111" i="10"/>
  <c r="H111" i="10"/>
  <c r="I111" i="10"/>
  <c r="J111" i="10"/>
  <c r="K111" i="10"/>
  <c r="L111" i="10"/>
  <c r="M111" i="10"/>
  <c r="N111" i="10"/>
  <c r="O111" i="10"/>
  <c r="P111" i="10"/>
  <c r="D109" i="10"/>
  <c r="E109" i="10"/>
  <c r="F109" i="10"/>
  <c r="G109" i="10"/>
  <c r="H109" i="10"/>
  <c r="I109" i="10"/>
  <c r="J109" i="10"/>
  <c r="K109" i="10"/>
  <c r="L109" i="10"/>
  <c r="M109" i="10"/>
  <c r="N109" i="10"/>
  <c r="O109" i="10"/>
  <c r="P109" i="10"/>
  <c r="E99" i="10"/>
  <c r="D76" i="10" l="1"/>
  <c r="G76" i="10"/>
  <c r="P53" i="10"/>
  <c r="E38" i="10" l="1"/>
  <c r="F38" i="10"/>
  <c r="G38" i="10"/>
  <c r="H38" i="10"/>
  <c r="I38" i="10"/>
  <c r="J38" i="10"/>
  <c r="K38" i="10"/>
  <c r="L38" i="10"/>
  <c r="M38" i="10"/>
  <c r="N38" i="10"/>
  <c r="D38" i="10"/>
  <c r="H21" i="5" l="1"/>
  <c r="D99" i="10"/>
  <c r="P99" i="10" l="1"/>
  <c r="F99" i="10"/>
  <c r="G99" i="10"/>
  <c r="H99" i="10"/>
  <c r="I99" i="10"/>
  <c r="J99" i="10"/>
  <c r="K99" i="10"/>
  <c r="L99" i="10"/>
  <c r="M99" i="10"/>
  <c r="N99" i="10"/>
  <c r="O99" i="10"/>
  <c r="E103" i="10" l="1"/>
  <c r="F103" i="10"/>
  <c r="G103" i="10"/>
  <c r="H103" i="10"/>
  <c r="I103" i="10"/>
  <c r="J103" i="10"/>
  <c r="K103" i="10"/>
  <c r="L103" i="10"/>
  <c r="M103" i="10"/>
  <c r="N103" i="10"/>
  <c r="O103" i="10"/>
  <c r="P103" i="10"/>
  <c r="D103" i="10"/>
  <c r="C98" i="11" l="1"/>
  <c r="D98" i="11" l="1"/>
  <c r="E98" i="11"/>
  <c r="F98" i="11"/>
  <c r="H98" i="11"/>
  <c r="P126" i="10" l="1"/>
  <c r="E126" i="10"/>
  <c r="F126" i="10"/>
  <c r="G126" i="10"/>
  <c r="H126" i="10"/>
  <c r="I126" i="10"/>
  <c r="J126" i="10"/>
  <c r="K126" i="10"/>
  <c r="L126" i="10"/>
  <c r="M126" i="10"/>
  <c r="N126" i="10"/>
  <c r="O126" i="10"/>
  <c r="D126" i="10"/>
  <c r="J45" i="10" l="1"/>
  <c r="I45" i="10"/>
  <c r="E76" i="10" l="1"/>
  <c r="H76" i="10"/>
  <c r="E87" i="10" l="1"/>
  <c r="G87" i="10"/>
  <c r="H87" i="10"/>
  <c r="I87" i="10"/>
  <c r="J87" i="10"/>
  <c r="K87" i="10"/>
  <c r="L87" i="10"/>
  <c r="M87" i="10"/>
  <c r="N87" i="10"/>
  <c r="O87" i="10"/>
  <c r="P87" i="10"/>
  <c r="I53" i="10"/>
  <c r="F49" i="10" l="1"/>
  <c r="I49" i="10"/>
  <c r="P49" i="10"/>
  <c r="P45" i="10" l="1"/>
  <c r="O45" i="10"/>
  <c r="N45" i="10"/>
  <c r="M45" i="10"/>
  <c r="L45" i="10"/>
  <c r="K45" i="10"/>
  <c r="G45" i="10"/>
  <c r="F45" i="10"/>
  <c r="E45" i="10"/>
  <c r="D45" i="10"/>
  <c r="D21" i="5" l="1"/>
  <c r="E21" i="5"/>
  <c r="F21" i="5"/>
  <c r="G21" i="5"/>
  <c r="C21" i="5"/>
  <c r="F76" i="10" l="1"/>
  <c r="I76" i="10"/>
  <c r="J76" i="10"/>
  <c r="K76" i="10"/>
  <c r="L76" i="10"/>
  <c r="M76" i="10"/>
  <c r="N76" i="10"/>
  <c r="O76" i="10"/>
  <c r="P76" i="10"/>
  <c r="I61" i="10"/>
  <c r="J61" i="10"/>
  <c r="K61" i="10"/>
  <c r="L61" i="10"/>
  <c r="M61" i="10"/>
  <c r="N61" i="10"/>
  <c r="O61" i="10"/>
  <c r="P61" i="10"/>
  <c r="E61" i="10"/>
  <c r="F61" i="10"/>
  <c r="G61" i="10"/>
  <c r="H61" i="10"/>
  <c r="D61" i="10"/>
  <c r="E53" i="10"/>
  <c r="F53" i="10"/>
  <c r="G53" i="10"/>
  <c r="H53" i="10"/>
  <c r="J53" i="10"/>
  <c r="K53" i="10"/>
  <c r="L53" i="10"/>
  <c r="M53" i="10"/>
  <c r="N53" i="10"/>
  <c r="O53" i="10"/>
  <c r="D53" i="10"/>
  <c r="D49" i="10"/>
  <c r="E49" i="10"/>
  <c r="G49" i="10"/>
  <c r="H49" i="10"/>
  <c r="J49" i="10"/>
  <c r="K49" i="10"/>
  <c r="L49" i="10"/>
  <c r="M49" i="10"/>
  <c r="N49" i="10"/>
  <c r="O49" i="10"/>
</calcChain>
</file>

<file path=xl/sharedStrings.xml><?xml version="1.0" encoding="utf-8"?>
<sst xmlns="http://schemas.openxmlformats.org/spreadsheetml/2006/main" count="358" uniqueCount="250">
  <si>
    <t xml:space="preserve">附件3 </t>
  </si>
  <si>
    <t>市</t>
  </si>
  <si>
    <t>机构名称</t>
  </si>
  <si>
    <t>机构类型（现有机构选1；新增机构选2；具备能力尚未开展检测机构选3）</t>
  </si>
  <si>
    <t>试剂库存量（人份）</t>
  </si>
  <si>
    <t>每天最大检测量（人份）</t>
  </si>
  <si>
    <t>试剂可维持检测天数（未开展可按预计量估算）</t>
  </si>
  <si>
    <t>现有疑似病例数</t>
    <phoneticPr fontId="9" type="noConversion"/>
  </si>
  <si>
    <t>其中阳性人数</t>
    <phoneticPr fontId="9" type="noConversion"/>
  </si>
  <si>
    <t>累计检测人数</t>
    <phoneticPr fontId="9" type="noConversion"/>
  </si>
  <si>
    <t>疑似病例检测情况</t>
    <phoneticPr fontId="9" type="noConversion"/>
  </si>
  <si>
    <t>密切接触者检测情况</t>
    <phoneticPr fontId="9" type="noConversion"/>
  </si>
  <si>
    <t>现有疑似病例中已开展检测人数</t>
    <phoneticPr fontId="9" type="noConversion"/>
  </si>
  <si>
    <t>备注：1、本报从2月1日开始填报，报送前一日截至24时数据。
      2、2月1日第一次填报时，要将前期密切接触者的累计检测情况一并填报。
      3、试剂库存量、每天最大检测量、维持检测天数每天均按规定时限上报。
      4、疑似病例检测情况和密切接触者检测情况均按人数统计。
      5、机构类型按1、2、3顺序依次填写。</t>
    <phoneticPr fontId="9" type="noConversion"/>
  </si>
  <si>
    <t>现在仍在管理的密切接触者中已开展检测人数</t>
    <phoneticPr fontId="9" type="noConversion"/>
  </si>
  <si>
    <t>日照市</t>
    <phoneticPr fontId="9" type="noConversion"/>
  </si>
  <si>
    <t>日照市疾病预防控制中心</t>
  </si>
  <si>
    <t>聊城</t>
    <phoneticPr fontId="9" type="noConversion"/>
  </si>
  <si>
    <t>日照合计</t>
    <phoneticPr fontId="9" type="noConversion"/>
  </si>
  <si>
    <t>聊城合计</t>
    <phoneticPr fontId="9" type="noConversion"/>
  </si>
  <si>
    <t>潍坊市第二人民医院</t>
  </si>
  <si>
    <t>潍坊市人民医院</t>
  </si>
  <si>
    <t>潍坊市中医院</t>
  </si>
  <si>
    <t>潍坊医学院附属医院</t>
  </si>
  <si>
    <t>潍坊市益都中心医院</t>
  </si>
  <si>
    <t>昌乐县人民医院</t>
  </si>
  <si>
    <t>高密市人民医院</t>
  </si>
  <si>
    <t>诸城市人民医院</t>
  </si>
  <si>
    <t>寿光市人民医院</t>
  </si>
  <si>
    <t>安丘市人民医院</t>
  </si>
  <si>
    <t>青州市人民医院</t>
  </si>
  <si>
    <t>昌邑市人民医院</t>
  </si>
  <si>
    <t>临朐县人民医院</t>
  </si>
  <si>
    <t>潍坊</t>
    <phoneticPr fontId="9" type="noConversion"/>
  </si>
  <si>
    <t>潍坊合计</t>
    <phoneticPr fontId="9" type="noConversion"/>
  </si>
  <si>
    <t>枣庄市立医院</t>
  </si>
  <si>
    <t>枣庄</t>
    <phoneticPr fontId="9" type="noConversion"/>
  </si>
  <si>
    <t>枣庄合计</t>
    <phoneticPr fontId="9" type="noConversion"/>
  </si>
  <si>
    <t>青岛市疾病预防控制中心</t>
  </si>
  <si>
    <t>胶州市疾病预防控制中心</t>
  </si>
  <si>
    <t>李沧区疾病预防控制中心</t>
  </si>
  <si>
    <t>平度市疾病预防控制中心</t>
  </si>
  <si>
    <t>山东大学齐鲁医院</t>
  </si>
  <si>
    <t>青岛大学医学院附属医院</t>
  </si>
  <si>
    <t>青岛市立医院</t>
  </si>
  <si>
    <t>青岛市中心医院</t>
  </si>
  <si>
    <t>青岛</t>
    <phoneticPr fontId="9" type="noConversion"/>
  </si>
  <si>
    <t>市疾控中心</t>
  </si>
  <si>
    <t>单县中心医院</t>
  </si>
  <si>
    <t>菏泽合计</t>
    <phoneticPr fontId="9" type="noConversion"/>
  </si>
  <si>
    <t>合计</t>
    <phoneticPr fontId="9" type="noConversion"/>
  </si>
  <si>
    <t>淄博市妇幼保健院</t>
  </si>
  <si>
    <t>淄博市中心医院</t>
  </si>
  <si>
    <t>淄博市第一医院</t>
  </si>
  <si>
    <t>临淄区人民医院</t>
  </si>
  <si>
    <t>淄博</t>
    <phoneticPr fontId="9" type="noConversion"/>
  </si>
  <si>
    <t>淄博合计</t>
    <phoneticPr fontId="9" type="noConversion"/>
  </si>
  <si>
    <t>滨州市疾病预防控制中心</t>
  </si>
  <si>
    <t>滨州</t>
    <phoneticPr fontId="9" type="noConversion"/>
  </si>
  <si>
    <t>滨州合计</t>
    <phoneticPr fontId="9" type="noConversion"/>
  </si>
  <si>
    <t>毓璜顶医院</t>
  </si>
  <si>
    <t>奇山医院</t>
  </si>
  <si>
    <t>莱阳中心医院</t>
  </si>
  <si>
    <t>烟台山医院</t>
  </si>
  <si>
    <t>滨医附院</t>
  </si>
  <si>
    <t>烟台</t>
    <phoneticPr fontId="9" type="noConversion"/>
  </si>
  <si>
    <t>烟台合计</t>
    <phoneticPr fontId="9" type="noConversion"/>
  </si>
  <si>
    <t>菏泽</t>
    <phoneticPr fontId="9" type="noConversion"/>
  </si>
  <si>
    <t>临沂市疾控中心</t>
  </si>
  <si>
    <t>临沂</t>
    <phoneticPr fontId="9" type="noConversion"/>
  </si>
  <si>
    <t>临沂合计</t>
    <phoneticPr fontId="9" type="noConversion"/>
  </si>
  <si>
    <t>泰安市中心医院</t>
  </si>
  <si>
    <t>泰安</t>
    <phoneticPr fontId="9" type="noConversion"/>
  </si>
  <si>
    <t>泰安合计</t>
    <phoneticPr fontId="9" type="noConversion"/>
  </si>
  <si>
    <t>济南</t>
    <phoneticPr fontId="9" type="noConversion"/>
  </si>
  <si>
    <t>东营</t>
    <phoneticPr fontId="9" type="noConversion"/>
  </si>
  <si>
    <t>济宁</t>
    <phoneticPr fontId="9" type="noConversion"/>
  </si>
  <si>
    <t>德州</t>
    <phoneticPr fontId="9" type="noConversion"/>
  </si>
  <si>
    <t>威海</t>
    <phoneticPr fontId="9" type="noConversion"/>
  </si>
  <si>
    <t>威海合计</t>
    <phoneticPr fontId="9" type="noConversion"/>
  </si>
  <si>
    <t>德州市疾病预防控制中心</t>
  </si>
  <si>
    <t>德州合计</t>
    <phoneticPr fontId="9" type="noConversion"/>
  </si>
  <si>
    <t>东营合计</t>
    <phoneticPr fontId="9" type="noConversion"/>
  </si>
  <si>
    <t>济宁市疾病预防控制中心</t>
  </si>
  <si>
    <t>济宁市第一人民医院</t>
  </si>
  <si>
    <t>济宁医学院附属医院</t>
  </si>
  <si>
    <t>济宁合计</t>
    <phoneticPr fontId="9" type="noConversion"/>
  </si>
  <si>
    <t>济南市疾控中心</t>
  </si>
  <si>
    <t>济南市第二疾控中心</t>
  </si>
  <si>
    <t>济南合计</t>
    <phoneticPr fontId="9" type="noConversion"/>
  </si>
  <si>
    <t>全省总计</t>
    <phoneticPr fontId="9" type="noConversion"/>
  </si>
  <si>
    <t>济南</t>
    <phoneticPr fontId="9" type="noConversion"/>
  </si>
  <si>
    <t>青岛</t>
    <phoneticPr fontId="9" type="noConversion"/>
  </si>
  <si>
    <t>枣庄</t>
    <phoneticPr fontId="9" type="noConversion"/>
  </si>
  <si>
    <t>东营</t>
    <phoneticPr fontId="9" type="noConversion"/>
  </si>
  <si>
    <t>烟台</t>
    <phoneticPr fontId="9" type="noConversion"/>
  </si>
  <si>
    <t>潍坊</t>
    <phoneticPr fontId="9" type="noConversion"/>
  </si>
  <si>
    <t>济宁</t>
    <phoneticPr fontId="9" type="noConversion"/>
  </si>
  <si>
    <t>泰安</t>
    <phoneticPr fontId="9" type="noConversion"/>
  </si>
  <si>
    <t>威海</t>
    <phoneticPr fontId="9" type="noConversion"/>
  </si>
  <si>
    <t>日照</t>
    <phoneticPr fontId="9" type="noConversion"/>
  </si>
  <si>
    <t>滨州</t>
    <phoneticPr fontId="9" type="noConversion"/>
  </si>
  <si>
    <t>德州</t>
    <phoneticPr fontId="9" type="noConversion"/>
  </si>
  <si>
    <t>聊城</t>
    <phoneticPr fontId="9" type="noConversion"/>
  </si>
  <si>
    <t>临沂</t>
    <phoneticPr fontId="9" type="noConversion"/>
  </si>
  <si>
    <t>菏泽</t>
    <phoneticPr fontId="9" type="noConversion"/>
  </si>
  <si>
    <t>检测
机构数量</t>
    <phoneticPr fontId="9" type="noConversion"/>
  </si>
  <si>
    <t>莱州市人民医院</t>
  </si>
  <si>
    <t>威海市疾控中心</t>
  </si>
  <si>
    <t>威海市立医院</t>
  </si>
  <si>
    <t>威海市中心医院</t>
  </si>
  <si>
    <t>实验室标本检测情况</t>
    <phoneticPr fontId="9" type="noConversion"/>
  </si>
  <si>
    <t>当日检测标本数</t>
    <phoneticPr fontId="9" type="noConversion"/>
  </si>
  <si>
    <t>当日检测标本阳性数</t>
  </si>
  <si>
    <t>累计检测标本数</t>
  </si>
  <si>
    <t>累计检测标本阳性数</t>
    <phoneticPr fontId="9" type="noConversion"/>
  </si>
  <si>
    <t xml:space="preserve">备注：1、本报从2月1日开始填报，报送前一日截至24时数据。
      2、2月1日第一次填报时，要将前期密切接触者的累计检测情况一并填报。
      3、试剂库存量、每天最大检测量、维持检测天数每天均按规定时限上报。         
      4、实验室标本检测情况按检测标本数统计，累计检测标本数和阳性标本数均为本机构开展检测工作以来的累计数。
      5、疑似病例检测情况和密切接触者检测情况均按人数统计。
      6、机构类型按1、2、3顺序依次填写。
      7、每天最大检测量是在人员和设备满负荷工作量下的检测量，应大于或等于当日检测标本量。   </t>
    <phoneticPr fontId="9" type="noConversion"/>
  </si>
  <si>
    <t>当日检测标本数</t>
  </si>
  <si>
    <t>累计检测标本阳性数</t>
  </si>
  <si>
    <t>淄博市疾控中心</t>
  </si>
  <si>
    <t>济宁市传染病医院</t>
  </si>
  <si>
    <t>附表1</t>
    <phoneticPr fontId="16" type="noConversion"/>
  </si>
  <si>
    <t>市</t>
    <phoneticPr fontId="16" type="noConversion"/>
  </si>
  <si>
    <t>机构</t>
    <phoneticPr fontId="16" type="noConversion"/>
  </si>
  <si>
    <t>试剂库存量（份）</t>
    <phoneticPr fontId="16" type="noConversion"/>
  </si>
  <si>
    <t>每天最大检测量（份）</t>
    <phoneticPr fontId="16" type="noConversion"/>
  </si>
  <si>
    <t>济南</t>
    <phoneticPr fontId="16" type="noConversion"/>
  </si>
  <si>
    <t>青岛</t>
    <phoneticPr fontId="16" type="noConversion"/>
  </si>
  <si>
    <t>淄博</t>
    <phoneticPr fontId="16" type="noConversion"/>
  </si>
  <si>
    <t>枣庄</t>
    <phoneticPr fontId="16" type="noConversion"/>
  </si>
  <si>
    <t>枣庄市疾控中心</t>
    <phoneticPr fontId="16" type="noConversion"/>
  </si>
  <si>
    <t>东营</t>
    <phoneticPr fontId="16" type="noConversion"/>
  </si>
  <si>
    <t>东营市疾控中心</t>
    <phoneticPr fontId="16" type="noConversion"/>
  </si>
  <si>
    <t>烟台</t>
    <phoneticPr fontId="16" type="noConversion"/>
  </si>
  <si>
    <t>烟台市疾控中心</t>
    <phoneticPr fontId="16" type="noConversion"/>
  </si>
  <si>
    <t>潍坊</t>
    <phoneticPr fontId="16" type="noConversion"/>
  </si>
  <si>
    <t>济宁</t>
    <phoneticPr fontId="16" type="noConversion"/>
  </si>
  <si>
    <t>泰安</t>
    <phoneticPr fontId="16" type="noConversion"/>
  </si>
  <si>
    <t>泰安市疾控中心</t>
    <phoneticPr fontId="16" type="noConversion"/>
  </si>
  <si>
    <t>泰安市中心医院</t>
    <phoneticPr fontId="16" type="noConversion"/>
  </si>
  <si>
    <t>威海</t>
    <phoneticPr fontId="16" type="noConversion"/>
  </si>
  <si>
    <t>日照</t>
    <phoneticPr fontId="16" type="noConversion"/>
  </si>
  <si>
    <t>滨州</t>
    <phoneticPr fontId="16" type="noConversion"/>
  </si>
  <si>
    <t>德州</t>
    <phoneticPr fontId="16" type="noConversion"/>
  </si>
  <si>
    <t>德州市疾控中心</t>
    <phoneticPr fontId="16" type="noConversion"/>
  </si>
  <si>
    <t>聊城</t>
    <phoneticPr fontId="16" type="noConversion"/>
  </si>
  <si>
    <t>临沂</t>
    <phoneticPr fontId="16" type="noConversion"/>
  </si>
  <si>
    <t>菏泽</t>
    <phoneticPr fontId="16" type="noConversion"/>
  </si>
  <si>
    <t>全省合计</t>
    <phoneticPr fontId="16" type="noConversion"/>
  </si>
  <si>
    <t>附表2</t>
    <phoneticPr fontId="9" type="noConversion"/>
  </si>
  <si>
    <t>东营市人民医院</t>
    <phoneticPr fontId="9" type="noConversion"/>
  </si>
  <si>
    <t>胜利油田中心医院</t>
    <phoneticPr fontId="9" type="noConversion"/>
  </si>
  <si>
    <t>潍坊市疾病预防控制中心</t>
  </si>
  <si>
    <t>滕州中心人民医院</t>
  </si>
  <si>
    <t>枣庄市立医院</t>
    <phoneticPr fontId="9" type="noConversion"/>
  </si>
  <si>
    <t>滕州市中心人民医院</t>
    <phoneticPr fontId="9" type="noConversion"/>
  </si>
  <si>
    <t>北大医疗鲁中医院</t>
  </si>
  <si>
    <t>菏泽市中医医院</t>
  </si>
  <si>
    <t>济南市中心医院</t>
  </si>
  <si>
    <t>济南市第四人民医院</t>
  </si>
  <si>
    <t>济南市儿童医院</t>
  </si>
  <si>
    <t>济南市传染病医院</t>
  </si>
  <si>
    <t>济南市人民医院</t>
  </si>
  <si>
    <t>章丘区人民医院</t>
  </si>
  <si>
    <t>银丰医学检验所</t>
  </si>
  <si>
    <t>6（1疾控、
5医院）</t>
    <phoneticPr fontId="9" type="noConversion"/>
  </si>
  <si>
    <t>3（1疾控、
2医院）</t>
    <phoneticPr fontId="9" type="noConversion"/>
  </si>
  <si>
    <t>7（1疾控、
6医院）</t>
    <phoneticPr fontId="9" type="noConversion"/>
  </si>
  <si>
    <t>4（1疾控、
3医院）</t>
    <phoneticPr fontId="9" type="noConversion"/>
  </si>
  <si>
    <t>聊城市疾控中心</t>
    <phoneticPr fontId="9" type="noConversion"/>
  </si>
  <si>
    <t>聊城市人民医院</t>
    <phoneticPr fontId="9" type="noConversion"/>
  </si>
  <si>
    <t>聊城市二院</t>
    <phoneticPr fontId="9" type="noConversion"/>
  </si>
  <si>
    <t>聊城市
传染病医院</t>
    <phoneticPr fontId="9" type="noConversion"/>
  </si>
  <si>
    <t>聊城市传染病医院</t>
    <phoneticPr fontId="9" type="noConversion"/>
  </si>
  <si>
    <t>莱州市人民医院</t>
    <phoneticPr fontId="9" type="noConversion"/>
  </si>
  <si>
    <t>胜利油田
中心医院</t>
    <phoneticPr fontId="9" type="noConversion"/>
  </si>
  <si>
    <t>东营市人民医院</t>
    <phoneticPr fontId="9" type="noConversion"/>
  </si>
  <si>
    <t>东营市疾控中心</t>
    <phoneticPr fontId="9" type="noConversion"/>
  </si>
  <si>
    <t>青岛合计</t>
    <phoneticPr fontId="9" type="noConversion"/>
  </si>
  <si>
    <t>东营
（2）</t>
    <phoneticPr fontId="9" type="noConversion"/>
  </si>
  <si>
    <t>淄博市疾病预防控制中心</t>
  </si>
  <si>
    <t>兖矿新里程总医院</t>
  </si>
  <si>
    <t>临沂市中心医院</t>
  </si>
  <si>
    <t>临沂市人民医院</t>
  </si>
  <si>
    <t>兰陵县人民医院</t>
  </si>
  <si>
    <t>曹县人民医院</t>
  </si>
  <si>
    <t>新泰市人民医院</t>
    <phoneticPr fontId="9" type="noConversion"/>
  </si>
  <si>
    <t>新型冠状病毒感染肺炎实验室检测情况日报表</t>
    <phoneticPr fontId="9" type="noConversion"/>
  </si>
  <si>
    <t>青岛市中医医院</t>
  </si>
  <si>
    <t>汶上县疾病预防控制中心</t>
  </si>
  <si>
    <t>梁山县疾病预防控制中心</t>
  </si>
  <si>
    <t>任城区疾病预防控制中心</t>
  </si>
  <si>
    <t>泗水县疾病预防控制中心</t>
  </si>
  <si>
    <t>邹城市疾病预防控制中心</t>
  </si>
  <si>
    <t>10（6疾控、
4医院）</t>
    <phoneticPr fontId="9" type="noConversion"/>
  </si>
  <si>
    <t>青岛市妇女儿童医院</t>
  </si>
  <si>
    <t>肥城市疾控中心</t>
    <phoneticPr fontId="9" type="noConversion"/>
  </si>
  <si>
    <t>菏泽市立医院</t>
    <phoneticPr fontId="9" type="noConversion"/>
  </si>
  <si>
    <r>
      <t xml:space="preserve">  </t>
    </r>
    <r>
      <rPr>
        <sz val="12"/>
        <rFont val="Calibri"/>
        <family val="3"/>
        <charset val="134"/>
        <scheme val="minor"/>
      </rPr>
      <t>填报单位：</t>
    </r>
    <r>
      <rPr>
        <u/>
        <sz val="12"/>
        <rFont val="Calibri"/>
        <family val="3"/>
        <charset val="134"/>
        <scheme val="minor"/>
      </rPr>
      <t xml:space="preserve">    公章      </t>
    </r>
    <r>
      <rPr>
        <sz val="12"/>
        <rFont val="Calibri"/>
        <family val="3"/>
        <charset val="134"/>
        <scheme val="minor"/>
      </rPr>
      <t xml:space="preserve">                                                                                                                  2020年</t>
    </r>
    <r>
      <rPr>
        <u/>
        <sz val="12"/>
        <rFont val="Calibri"/>
        <family val="3"/>
        <charset val="134"/>
        <scheme val="minor"/>
      </rPr>
      <t xml:space="preserve">   </t>
    </r>
    <r>
      <rPr>
        <sz val="12"/>
        <rFont val="Calibri"/>
        <family val="3"/>
        <charset val="134"/>
        <scheme val="minor"/>
      </rPr>
      <t>月</t>
    </r>
    <r>
      <rPr>
        <u/>
        <sz val="12"/>
        <rFont val="Calibri"/>
        <family val="3"/>
        <charset val="134"/>
        <scheme val="minor"/>
      </rPr>
      <t xml:space="preserve">    </t>
    </r>
    <r>
      <rPr>
        <sz val="12"/>
        <rFont val="Calibri"/>
        <family val="3"/>
        <charset val="134"/>
        <scheme val="minor"/>
      </rPr>
      <t>日24时</t>
    </r>
    <phoneticPr fontId="9" type="noConversion"/>
  </si>
  <si>
    <t>5（1疾控、
4医院）</t>
    <phoneticPr fontId="9" type="noConversion"/>
  </si>
  <si>
    <t>菏泽市立医院</t>
  </si>
  <si>
    <t>即墨市疾病预防控制中心</t>
  </si>
  <si>
    <t>黄岛区疾病预防控制中心</t>
  </si>
  <si>
    <t>青岛市妇女儿童医院</t>
    <phoneticPr fontId="9" type="noConversion"/>
  </si>
  <si>
    <t>11（1疾控、
10医院）</t>
    <phoneticPr fontId="9" type="noConversion"/>
  </si>
  <si>
    <t>潍坊
（3）</t>
    <phoneticPr fontId="9" type="noConversion"/>
  </si>
  <si>
    <t>沂南县人民医院</t>
  </si>
  <si>
    <t>日照市人民医院</t>
  </si>
  <si>
    <t>五莲县疾病预防控制中心</t>
    <phoneticPr fontId="9" type="noConversion"/>
  </si>
  <si>
    <t>东平县疾控中心</t>
  </si>
  <si>
    <t>金域医学检验所</t>
  </si>
  <si>
    <t>1（1疾控）</t>
    <phoneticPr fontId="9" type="noConversion"/>
  </si>
  <si>
    <t>滨州医学院附属医院</t>
  </si>
  <si>
    <t>滨州市人民医院</t>
  </si>
  <si>
    <t>乳山市疾控中心</t>
  </si>
  <si>
    <t>乳山市疾控中心</t>
    <phoneticPr fontId="9" type="noConversion"/>
  </si>
  <si>
    <t>4（2疾控、
2医院）</t>
    <phoneticPr fontId="9" type="noConversion"/>
  </si>
  <si>
    <t>5（1疾控、
4医院）</t>
    <phoneticPr fontId="9" type="noConversion"/>
  </si>
  <si>
    <t>3（2疾控、
1医院）</t>
    <phoneticPr fontId="9" type="noConversion"/>
  </si>
  <si>
    <t>五莲县疾病预防控制中心</t>
  </si>
  <si>
    <t>青岛市第三人民医院</t>
  </si>
  <si>
    <t>青岛市胶州中心医院</t>
  </si>
  <si>
    <t>菏泽市疾控中心</t>
    <phoneticPr fontId="9" type="noConversion"/>
  </si>
  <si>
    <t>说明:密接累计检测人数医院送市疾控复核数量统一计算到市疾控里面</t>
  </si>
  <si>
    <t xml:space="preserve">泰安市疾控中心 </t>
  </si>
  <si>
    <t>新泰市人民医院</t>
  </si>
  <si>
    <t>肥城市疾控中心</t>
  </si>
  <si>
    <t>山一大二附院</t>
  </si>
  <si>
    <t>备注：1例阳性为复核病例</t>
    <phoneticPr fontId="9" type="noConversion"/>
  </si>
  <si>
    <t>青岛（2）</t>
    <phoneticPr fontId="9" type="noConversion"/>
  </si>
  <si>
    <t>13（6疾控、
6医院、1机构）</t>
    <phoneticPr fontId="9" type="noConversion"/>
  </si>
  <si>
    <t>6（3疾控、
3医院）</t>
    <phoneticPr fontId="9" type="noConversion"/>
  </si>
  <si>
    <t>3（1疾控、  2医院）</t>
    <phoneticPr fontId="9" type="noConversion"/>
  </si>
  <si>
    <t>新型冠状病毒感染的肺炎密切接触者情况日报表
（截至2月20日24时）</t>
    <phoneticPr fontId="9" type="noConversion"/>
  </si>
  <si>
    <t>全省新型冠状病毒感染的肺炎检测信息
统计日报表（截至2月20日24时）</t>
    <phoneticPr fontId="16" type="noConversion"/>
  </si>
  <si>
    <r>
      <t xml:space="preserve">全省具备能力尚未开展实验室检测的机构
</t>
    </r>
    <r>
      <rPr>
        <sz val="18"/>
        <color theme="1"/>
        <rFont val="方正小标宋_GBK"/>
        <family val="4"/>
        <charset val="134"/>
      </rPr>
      <t>（截至2月20日）</t>
    </r>
    <phoneticPr fontId="9" type="noConversion"/>
  </si>
  <si>
    <t>济南金域医学检验中心</t>
  </si>
  <si>
    <t>济南艾迪康医学检验中心</t>
  </si>
  <si>
    <t>济南迪安医学检验中心</t>
  </si>
  <si>
    <t>济南华曦医学检验实验室</t>
  </si>
  <si>
    <t>济南千麦医学检验实验室</t>
  </si>
  <si>
    <t>济南东大医学检验所</t>
  </si>
  <si>
    <t>济南凯普医学检验实验室</t>
  </si>
  <si>
    <t>济南金域医学检验中心</t>
    <phoneticPr fontId="9" type="noConversion"/>
  </si>
  <si>
    <t>情况说明：济南市传染病医院当日检测标本阳性一例为确诊患者复检。</t>
  </si>
  <si>
    <t>12（2疾控、6医院、4机构）</t>
    <phoneticPr fontId="9" type="noConversion"/>
  </si>
  <si>
    <t>94（31疾控、58医院、5机构）</t>
    <phoneticPr fontId="9" type="noConversion"/>
  </si>
  <si>
    <t>济南
（4）</t>
    <phoneticPr fontId="9" type="noConversion"/>
  </si>
  <si>
    <t>准备中</t>
  </si>
  <si>
    <t>备注：当日新增200阳性均为之前核酸检测阳性的任城监狱犯人样本</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</si>
</sst>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charset val="134"/>
      <scheme val="minor"/>
    </font>
    <font>
      <sz val="12"/>
      <name val="宋体"/>
      <family val="3"/>
      <charset val="134"/>
    </font>
    <font>
      <sz val="14"/>
      <color theme="1"/>
      <name val="黑体"/>
      <family val="3"/>
      <charset val="134"/>
    </font>
    <font>
      <sz val="11"/>
      <color theme="1"/>
      <name val="宋体"/>
      <family val="3"/>
      <charset val="134"/>
    </font>
    <font>
      <b/>
      <sz val="11"/>
      <color theme="1"/>
      <name val="Calibri"/>
      <family val="3"/>
      <charset val="134"/>
      <scheme val="minor"/>
    </font>
    <font>
      <sz val="10"/>
      <color theme="1"/>
      <name val="Calibri"/>
      <family val="3"/>
      <charset val="134"/>
      <scheme val="minor"/>
    </font>
    <font>
      <sz val="11"/>
      <color theme="1"/>
      <name val="Calibri"/>
      <family val="3"/>
      <charset val="134"/>
      <scheme val="minor"/>
    </font>
    <font>
      <sz val="11"/>
      <color indexed="8"/>
      <name val="宋体"/>
      <family val="3"/>
      <charset val="134"/>
    </font>
    <font>
      <sz val="11"/>
      <color theme="1"/>
      <name val="Calibri"/>
      <family val="3"/>
      <charset val="134"/>
      <scheme val="minor"/>
    </font>
    <font>
      <sz val="9"/>
      <name val="Calibri"/>
      <family val="3"/>
      <charset val="134"/>
      <scheme val="minor"/>
    </font>
    <font>
      <sz val="11"/>
      <color theme="1"/>
      <name val="Calibri"/>
      <family val="2"/>
      <scheme val="minor"/>
    </font>
    <font>
      <sz val="11"/>
      <color theme="1"/>
      <name val="Tahoma"/>
      <family val="2"/>
    </font>
    <font>
      <sz val="11"/>
      <color rgb="FF000000"/>
      <name val="宋体"/>
      <family val="3"/>
      <charset val="134"/>
    </font>
    <font>
      <sz val="11"/>
      <name val="Calibri"/>
      <family val="3"/>
      <charset val="134"/>
      <scheme val="minor"/>
    </font>
    <font>
      <sz val="18"/>
      <color theme="1"/>
      <name val="方正小标宋_GBK"/>
      <family val="4"/>
      <charset val="134"/>
    </font>
    <font>
      <sz val="11"/>
      <name val="宋体"/>
      <family val="3"/>
      <charset val="134"/>
    </font>
    <font>
      <sz val="9"/>
      <name val="宋体"/>
      <family val="3"/>
      <charset val="134"/>
    </font>
    <font>
      <sz val="10"/>
      <name val="宋体"/>
      <family val="3"/>
      <charset val="134"/>
    </font>
    <font>
      <sz val="12"/>
      <name val="黑体"/>
      <family val="3"/>
      <charset val="134"/>
    </font>
    <font>
      <sz val="12"/>
      <name val="方正小标宋_GBK"/>
      <family val="4"/>
      <charset val="134"/>
    </font>
    <font>
      <b/>
      <sz val="12"/>
      <name val="宋体"/>
      <family val="3"/>
      <charset val="134"/>
    </font>
    <font>
      <b/>
      <sz val="11"/>
      <color theme="1"/>
      <name val="宋体"/>
      <family val="3"/>
      <charset val="134"/>
    </font>
    <font>
      <sz val="12"/>
      <color theme="1"/>
      <name val="黑体"/>
      <family val="3"/>
      <charset val="134"/>
    </font>
    <font>
      <sz val="20"/>
      <color theme="1"/>
      <name val="方正小标宋_GBK"/>
      <family val="4"/>
      <charset val="134"/>
    </font>
    <font>
      <sz val="10"/>
      <name val="Calibri"/>
      <family val="3"/>
      <charset val="134"/>
      <scheme val="minor"/>
    </font>
    <font>
      <b/>
      <sz val="11"/>
      <name val="宋体"/>
      <family val="3"/>
      <charset val="134"/>
    </font>
    <font>
      <sz val="11"/>
      <color rgb="FFFF0000"/>
      <name val="Calibri"/>
      <family val="3"/>
      <charset val="134"/>
      <scheme val="minor"/>
    </font>
    <font>
      <sz val="11"/>
      <color rgb="FFFF0000"/>
      <name val="宋体"/>
      <family val="3"/>
      <charset val="134"/>
    </font>
    <font>
      <b/>
      <sz val="11"/>
      <name val="Calibri"/>
      <family val="3"/>
      <charset val="134"/>
      <scheme val="minor"/>
    </font>
    <font>
      <sz val="18"/>
      <name val="方正小标宋_GBK"/>
      <family val="4"/>
      <charset val="134"/>
    </font>
    <font>
      <sz val="14"/>
      <name val="黑体"/>
      <family val="3"/>
      <charset val="134"/>
    </font>
    <font>
      <sz val="22"/>
      <name val="方正小标宋简体"/>
      <family val="4"/>
      <charset val="134"/>
    </font>
    <font>
      <sz val="12"/>
      <name val="Calibri"/>
      <family val="3"/>
      <charset val="134"/>
      <scheme val="minor"/>
    </font>
    <font>
      <u/>
      <sz val="12"/>
      <name val="Calibri"/>
      <family val="3"/>
      <charset val="134"/>
      <scheme val="minor"/>
    </font>
    <font>
      <sz val="12"/>
      <color rgb="FFFF0000"/>
      <name val="Calibri"/>
      <family val="3"/>
      <charset val="134"/>
      <scheme val="minor"/>
    </font>
    <font>
      <sz val="12"/>
      <color rgb="FFFF0000"/>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style="thin">
        <color auto="1"/>
      </left>
      <right/>
      <top style="thin">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ck">
        <color auto="1"/>
      </top>
      <bottom style="thin">
        <color auto="1"/>
      </bottom>
      <diagonal/>
    </border>
    <border>
      <left style="thin">
        <color auto="1"/>
      </left>
      <right/>
      <top/>
      <bottom/>
      <diagonal/>
    </border>
    <border>
      <left style="thin">
        <color auto="1"/>
      </left>
      <right/>
      <top/>
      <bottom style="thick">
        <color auto="1"/>
      </bottom>
      <diagonal/>
    </border>
    <border>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ck">
        <color auto="1"/>
      </top>
      <bottom style="thin">
        <color auto="1"/>
      </bottom>
      <diagonal/>
    </border>
    <border>
      <left/>
      <right style="thin">
        <color auto="1"/>
      </right>
      <top/>
      <bottom/>
      <diagonal/>
    </border>
    <border>
      <left/>
      <right style="thin">
        <color auto="1"/>
      </right>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right/>
      <top style="thin">
        <color auto="1"/>
      </top>
      <bottom/>
      <diagonal/>
    </border>
    <border>
      <left style="thick">
        <color auto="1"/>
      </left>
      <right/>
      <top style="thin">
        <color auto="1"/>
      </top>
      <bottom style="thick">
        <color auto="1"/>
      </bottom>
      <diagonal/>
    </border>
  </borders>
  <cellStyleXfs count="43">
    <xf numFmtId="0" fontId="0" fillId="0" borderId="0">
      <alignment vertical="center"/>
    </xf>
    <xf numFmtId="0" fontId="1" fillId="0" borderId="0">
      <alignment vertical="center"/>
    </xf>
    <xf numFmtId="0" fontId="8" fillId="0" borderId="0">
      <alignment vertical="center"/>
    </xf>
    <xf numFmtId="0" fontId="7" fillId="0" borderId="0">
      <alignment vertical="center"/>
    </xf>
    <xf numFmtId="0" fontId="8" fillId="0" borderId="0"/>
    <xf numFmtId="0" fontId="6" fillId="0" borderId="0">
      <alignment vertical="center"/>
    </xf>
    <xf numFmtId="0" fontId="6" fillId="0" borderId="0">
      <alignment vertical="center"/>
    </xf>
    <xf numFmtId="0" fontId="10" fillId="0" borderId="0"/>
    <xf numFmtId="0" fontId="11" fillId="0" borderId="0">
      <alignment vertical="center"/>
    </xf>
    <xf numFmtId="0" fontId="6" fillId="0" borderId="0"/>
    <xf numFmtId="0" fontId="1" fillId="0" borderId="0">
      <alignment vertical="center"/>
    </xf>
    <xf numFmtId="0" fontId="7"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7" fillId="0" borderId="0" applyProtection="0">
      <alignment vertical="center"/>
    </xf>
    <xf numFmtId="0" fontId="1" fillId="0" borderId="0">
      <protection locked="0"/>
    </xf>
    <xf numFmtId="0" fontId="12" fillId="0" borderId="0">
      <protection locked="0"/>
    </xf>
    <xf numFmtId="0" fontId="10"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cellStyleXfs>
  <cellXfs count="419">
    <xf numFmtId="0" fontId="0" fillId="0" borderId="0" xfId="0">
      <alignment vertical="center"/>
    </xf>
    <xf numFmtId="0" fontId="1" fillId="0" borderId="0" xfId="1">
      <alignment vertical="center"/>
    </xf>
    <xf numFmtId="0" fontId="8" fillId="0" borderId="0" xfId="4"/>
    <xf numFmtId="0" fontId="3" fillId="0" borderId="2"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13" fillId="0" borderId="2" xfId="31" applyFont="1" applyFill="1" applyBorder="1" applyAlignment="1">
      <alignment horizontal="center" vertical="center"/>
    </xf>
    <xf numFmtId="0" fontId="15" fillId="0" borderId="2" xfId="31" applyFont="1" applyFill="1" applyBorder="1" applyAlignment="1">
      <alignment horizontal="center" vertical="center" wrapText="1"/>
    </xf>
    <xf numFmtId="0" fontId="13" fillId="0" borderId="2" xfId="31" applyFont="1" applyBorder="1" applyAlignment="1">
      <alignment horizontal="center" vertical="center"/>
    </xf>
    <xf numFmtId="0" fontId="13" fillId="0" borderId="2" xfId="4" applyFont="1" applyBorder="1" applyAlignment="1">
      <alignment horizontal="center" vertical="center"/>
    </xf>
    <xf numFmtId="0" fontId="18" fillId="0" borderId="0" xfId="0" applyFont="1">
      <alignment vertical="center"/>
    </xf>
    <xf numFmtId="0" fontId="22" fillId="0" borderId="0" xfId="0" applyFont="1">
      <alignment vertical="center"/>
    </xf>
    <xf numFmtId="0" fontId="17" fillId="0" borderId="2" xfId="31" applyFont="1" applyFill="1" applyBorder="1" applyAlignment="1">
      <alignment horizontal="center" vertical="center" wrapText="1"/>
    </xf>
    <xf numFmtId="0" fontId="13" fillId="0" borderId="0" xfId="4" applyFont="1"/>
    <xf numFmtId="0" fontId="13" fillId="0" borderId="0" xfId="0" applyFont="1">
      <alignment vertical="center"/>
    </xf>
    <xf numFmtId="0" fontId="13" fillId="0" borderId="7" xfId="4" applyFont="1" applyBorder="1" applyAlignment="1">
      <alignment horizontal="center" vertical="center"/>
    </xf>
    <xf numFmtId="0" fontId="15" fillId="0" borderId="2" xfId="0" applyFont="1" applyFill="1" applyBorder="1" applyAlignment="1">
      <alignment horizontal="center" vertical="center" wrapText="1"/>
    </xf>
    <xf numFmtId="0" fontId="17" fillId="0" borderId="2" xfId="4" applyFont="1" applyFill="1" applyBorder="1" applyAlignment="1">
      <alignment horizontal="center" vertical="center" wrapText="1"/>
    </xf>
    <xf numFmtId="0" fontId="1" fillId="0" borderId="0" xfId="1" applyFont="1">
      <alignment vertical="center"/>
    </xf>
    <xf numFmtId="0" fontId="17" fillId="0"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3" fillId="0" borderId="2" xfId="30" applyFont="1" applyBorder="1" applyAlignment="1">
      <alignment horizontal="center" vertical="center"/>
    </xf>
    <xf numFmtId="0" fontId="24" fillId="0" borderId="2" xfId="0" applyFont="1" applyBorder="1" applyAlignment="1">
      <alignment horizontal="center" vertical="center" wrapText="1"/>
    </xf>
    <xf numFmtId="0" fontId="4" fillId="0" borderId="0" xfId="0" applyFont="1">
      <alignment vertical="center"/>
    </xf>
    <xf numFmtId="0" fontId="26" fillId="0" borderId="2" xfId="4" applyFont="1" applyBorder="1" applyAlignment="1">
      <alignment horizontal="center" vertical="center"/>
    </xf>
    <xf numFmtId="0" fontId="26" fillId="0" borderId="0" xfId="4" applyFont="1"/>
    <xf numFmtId="0" fontId="13" fillId="0" borderId="2" xfId="42" applyFont="1" applyBorder="1" applyAlignment="1">
      <alignment horizontal="center" vertical="center"/>
    </xf>
    <xf numFmtId="0" fontId="26" fillId="0" borderId="2" xfId="42" applyFont="1" applyBorder="1" applyAlignment="1">
      <alignment horizontal="center" vertical="center"/>
    </xf>
    <xf numFmtId="0" fontId="27" fillId="0" borderId="7" xfId="42" applyFont="1" applyFill="1" applyBorder="1" applyAlignment="1">
      <alignment horizontal="center" vertical="center" wrapText="1"/>
    </xf>
    <xf numFmtId="0" fontId="26" fillId="0" borderId="7" xfId="42" applyFont="1" applyBorder="1" applyAlignment="1">
      <alignment horizontal="center" vertical="center"/>
    </xf>
    <xf numFmtId="0" fontId="13" fillId="0" borderId="2" xfId="42" applyFont="1" applyFill="1" applyBorder="1" applyAlignment="1">
      <alignment horizontal="center" vertical="center"/>
    </xf>
    <xf numFmtId="0" fontId="13" fillId="0" borderId="7" xfId="31" applyFont="1" applyFill="1" applyBorder="1" applyAlignment="1">
      <alignment horizontal="center" vertical="center" wrapText="1"/>
    </xf>
    <xf numFmtId="0" fontId="28" fillId="0" borderId="2" xfId="4" applyFont="1" applyBorder="1" applyAlignment="1">
      <alignment horizontal="center" vertical="center"/>
    </xf>
    <xf numFmtId="0" fontId="27" fillId="0" borderId="2" xfId="4" applyFont="1" applyFill="1" applyBorder="1" applyAlignment="1">
      <alignment horizontal="center" vertical="center" wrapText="1"/>
    </xf>
    <xf numFmtId="0" fontId="13" fillId="0" borderId="0" xfId="0" applyFont="1" applyAlignment="1">
      <alignment horizontal="center" vertical="center"/>
    </xf>
    <xf numFmtId="0" fontId="25" fillId="0" borderId="2" xfId="0" applyFont="1" applyFill="1" applyBorder="1" applyAlignment="1">
      <alignment horizontal="center" vertical="center"/>
    </xf>
    <xf numFmtId="0" fontId="15" fillId="0" borderId="7" xfId="42" applyFont="1" applyFill="1" applyBorder="1" applyAlignment="1">
      <alignment horizontal="center" vertical="center" wrapText="1"/>
    </xf>
    <xf numFmtId="0" fontId="13" fillId="0" borderId="7" xfId="42" applyFont="1" applyBorder="1" applyAlignment="1">
      <alignment horizontal="center" vertical="center"/>
    </xf>
    <xf numFmtId="0" fontId="15" fillId="0" borderId="2"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3" fillId="0" borderId="2" xfId="0" applyFont="1" applyBorder="1" applyAlignment="1">
      <alignment horizontal="center" vertical="center" wrapText="1"/>
    </xf>
    <xf numFmtId="0" fontId="15" fillId="0" borderId="2" xfId="0" applyFont="1" applyBorder="1" applyAlignment="1">
      <alignment horizontal="center" vertical="center"/>
    </xf>
    <xf numFmtId="0" fontId="25" fillId="0" borderId="2" xfId="0" applyFont="1" applyFill="1" applyBorder="1" applyAlignment="1">
      <alignment horizontal="center" vertical="center" wrapText="1"/>
    </xf>
    <xf numFmtId="0" fontId="20" fillId="0" borderId="2" xfId="0" applyFont="1" applyBorder="1" applyAlignment="1">
      <alignment horizontal="center" vertical="center"/>
    </xf>
    <xf numFmtId="0" fontId="27" fillId="0" borderId="2" xfId="31" applyFont="1" applyFill="1" applyBorder="1" applyAlignment="1">
      <alignment horizontal="center" vertical="center" wrapText="1"/>
    </xf>
    <xf numFmtId="0" fontId="26" fillId="0" borderId="2" xfId="31" applyFont="1" applyBorder="1" applyAlignment="1">
      <alignment horizontal="center" vertical="center"/>
    </xf>
    <xf numFmtId="0" fontId="26" fillId="3" borderId="2" xfId="42" applyFont="1" applyFill="1" applyBorder="1" applyAlignment="1">
      <alignment horizontal="center" vertical="center"/>
    </xf>
    <xf numFmtId="0" fontId="26" fillId="0" borderId="8" xfId="0" applyFont="1" applyBorder="1" applyAlignment="1">
      <alignment horizontal="center" vertical="center" wrapText="1"/>
    </xf>
    <xf numFmtId="0" fontId="26" fillId="0" borderId="2" xfId="42" applyFont="1" applyFill="1" applyBorder="1" applyAlignment="1">
      <alignment horizontal="center" vertical="center"/>
    </xf>
    <xf numFmtId="0" fontId="34" fillId="0" borderId="2" xfId="0" applyFont="1" applyBorder="1" applyAlignment="1">
      <alignment horizontal="center" vertical="center" wrapText="1"/>
    </xf>
    <xf numFmtId="0" fontId="26" fillId="0" borderId="2" xfId="31" applyFont="1" applyFill="1" applyBorder="1" applyAlignment="1">
      <alignment horizontal="center" vertical="center"/>
    </xf>
    <xf numFmtId="0" fontId="27" fillId="0" borderId="2" xfId="21" applyFont="1" applyBorder="1" applyAlignment="1">
      <alignment horizontal="center" vertical="center"/>
    </xf>
    <xf numFmtId="0" fontId="27" fillId="0" borderId="2" xfId="21" applyFont="1" applyFill="1" applyBorder="1" applyAlignment="1">
      <alignment horizontal="center" vertical="center" wrapText="1"/>
    </xf>
    <xf numFmtId="0" fontId="15" fillId="0" borderId="2" xfId="21" applyFont="1" applyBorder="1" applyAlignment="1">
      <alignment horizontal="center" vertical="center"/>
    </xf>
    <xf numFmtId="0" fontId="15" fillId="0" borderId="2" xfId="21" applyFont="1" applyFill="1" applyBorder="1" applyAlignment="1">
      <alignment horizontal="center" vertical="center"/>
    </xf>
    <xf numFmtId="0" fontId="15" fillId="0" borderId="2" xfId="21" applyFont="1" applyBorder="1" applyAlignment="1">
      <alignment horizontal="center" vertical="center" wrapText="1"/>
    </xf>
    <xf numFmtId="0" fontId="15" fillId="0" borderId="2" xfId="21" applyFont="1" applyFill="1" applyBorder="1" applyAlignment="1">
      <alignment horizontal="center" vertical="center" wrapText="1"/>
    </xf>
    <xf numFmtId="0" fontId="26" fillId="0" borderId="2" xfId="0" applyFont="1" applyBorder="1" applyAlignment="1">
      <alignment horizontal="center" vertical="center" wrapText="1"/>
    </xf>
    <xf numFmtId="0" fontId="27" fillId="0" borderId="2" xfId="21" applyFont="1" applyBorder="1" applyAlignment="1">
      <alignment horizontal="center" vertical="center" wrapText="1"/>
    </xf>
    <xf numFmtId="0" fontId="27" fillId="0" borderId="7" xfId="4" applyFont="1" applyFill="1" applyBorder="1" applyAlignment="1">
      <alignment horizontal="center" vertical="center" wrapText="1"/>
    </xf>
    <xf numFmtId="0" fontId="26" fillId="0" borderId="7" xfId="31" applyFont="1" applyFill="1" applyBorder="1" applyAlignment="1">
      <alignment horizontal="center" vertical="center"/>
    </xf>
    <xf numFmtId="0" fontId="26" fillId="0" borderId="7" xfId="31" applyFont="1" applyFill="1" applyBorder="1" applyAlignment="1">
      <alignment horizontal="center" vertical="center" wrapText="1"/>
    </xf>
    <xf numFmtId="0" fontId="26" fillId="0" borderId="7" xfId="31" applyFont="1" applyBorder="1" applyAlignment="1">
      <alignment horizontal="center" vertical="center"/>
    </xf>
    <xf numFmtId="0" fontId="26" fillId="0" borderId="7" xfId="42" applyFont="1" applyFill="1" applyBorder="1" applyAlignment="1">
      <alignment horizontal="center" vertical="center"/>
    </xf>
    <xf numFmtId="0" fontId="26" fillId="0" borderId="7" xfId="4" applyFont="1" applyBorder="1" applyAlignment="1">
      <alignment horizontal="center" vertical="center"/>
    </xf>
    <xf numFmtId="0" fontId="27" fillId="0" borderId="7" xfId="31" applyFont="1" applyFill="1" applyBorder="1" applyAlignment="1">
      <alignment horizontal="center" vertical="center" wrapText="1"/>
    </xf>
    <xf numFmtId="0" fontId="13" fillId="0" borderId="2" xfId="29" applyFont="1" applyBorder="1" applyAlignment="1">
      <alignment horizontal="center" vertical="center"/>
    </xf>
    <xf numFmtId="0" fontId="26" fillId="0" borderId="7" xfId="29" applyFont="1" applyBorder="1" applyAlignment="1">
      <alignment horizontal="center" vertical="center"/>
    </xf>
    <xf numFmtId="0" fontId="27" fillId="0" borderId="2" xfId="42" applyFont="1" applyFill="1" applyBorder="1" applyAlignment="1">
      <alignment horizontal="center" vertical="center" wrapText="1"/>
    </xf>
    <xf numFmtId="0" fontId="13" fillId="3" borderId="2" xfId="42" applyFont="1" applyFill="1" applyBorder="1" applyAlignment="1">
      <alignment horizontal="center" vertical="center"/>
    </xf>
    <xf numFmtId="0" fontId="13" fillId="0" borderId="2" xfId="42" applyNumberFormat="1" applyFont="1" applyBorder="1" applyAlignment="1">
      <alignment horizontal="center" vertical="center" wrapText="1"/>
    </xf>
    <xf numFmtId="0" fontId="27" fillId="0" borderId="2" xfId="4" applyFont="1" applyFill="1" applyBorder="1" applyAlignment="1">
      <alignment horizontal="center" vertical="center" wrapText="1"/>
    </xf>
    <xf numFmtId="0" fontId="13" fillId="0" borderId="0" xfId="42" applyFont="1" applyFill="1" applyBorder="1" applyAlignment="1">
      <alignment horizontal="center" vertical="center"/>
    </xf>
    <xf numFmtId="0" fontId="13" fillId="0" borderId="7" xfId="42" applyFont="1" applyFill="1" applyBorder="1" applyAlignment="1">
      <alignment horizontal="center" vertical="center"/>
    </xf>
    <xf numFmtId="0" fontId="13" fillId="0" borderId="0" xfId="0" applyFont="1" applyBorder="1" applyAlignment="1">
      <alignment vertical="center"/>
    </xf>
    <xf numFmtId="0" fontId="15" fillId="0" borderId="2"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6" fillId="0" borderId="2" xfId="42" applyFont="1" applyBorder="1" applyAlignment="1">
      <alignment horizontal="center" vertical="center" wrapText="1"/>
    </xf>
    <xf numFmtId="0" fontId="24" fillId="0" borderId="2" xfId="42" applyFont="1" applyBorder="1" applyAlignment="1">
      <alignment horizontal="center" vertical="center" wrapText="1"/>
    </xf>
    <xf numFmtId="0" fontId="27" fillId="0" borderId="2" xfId="4" applyFont="1" applyFill="1" applyBorder="1" applyAlignment="1">
      <alignment horizontal="center" vertical="center" wrapText="1"/>
    </xf>
    <xf numFmtId="0" fontId="13" fillId="0" borderId="0" xfId="42" applyFont="1" applyFill="1" applyBorder="1" applyAlignment="1">
      <alignment horizontal="left" vertical="center"/>
    </xf>
    <xf numFmtId="0" fontId="26" fillId="0" borderId="0" xfId="4" applyFont="1" applyAlignment="1">
      <alignment horizontal="left" vertical="center"/>
    </xf>
    <xf numFmtId="0" fontId="24" fillId="0" borderId="2" xfId="0" applyFont="1" applyBorder="1" applyAlignment="1">
      <alignment horizontal="center" vertical="center"/>
    </xf>
    <xf numFmtId="0" fontId="24" fillId="0" borderId="4" xfId="4"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7" fillId="0" borderId="3" xfId="4" applyFont="1" applyFill="1" applyBorder="1" applyAlignment="1">
      <alignment horizontal="center" vertical="center" wrapText="1"/>
    </xf>
    <xf numFmtId="0" fontId="26" fillId="0" borderId="8" xfId="0" applyFont="1" applyBorder="1" applyAlignment="1">
      <alignment horizontal="center" vertical="center" wrapText="1"/>
    </xf>
    <xf numFmtId="0" fontId="26" fillId="0" borderId="3" xfId="4" applyFont="1" applyBorder="1" applyAlignment="1">
      <alignment horizontal="center" vertical="center"/>
    </xf>
    <xf numFmtId="0" fontId="27" fillId="0" borderId="7" xfId="4" applyFont="1" applyFill="1" applyBorder="1" applyAlignment="1">
      <alignment horizontal="center" vertical="center" wrapText="1"/>
    </xf>
    <xf numFmtId="0" fontId="27" fillId="0" borderId="9" xfId="4" applyFont="1" applyFill="1" applyBorder="1" applyAlignment="1">
      <alignment horizontal="center" vertical="center" wrapText="1"/>
    </xf>
    <xf numFmtId="0" fontId="26" fillId="0" borderId="9" xfId="42" applyFont="1" applyBorder="1" applyAlignment="1">
      <alignment horizontal="center" vertical="center"/>
    </xf>
    <xf numFmtId="0" fontId="27" fillId="0" borderId="11" xfId="4" applyFont="1" applyFill="1" applyBorder="1" applyAlignment="1">
      <alignment horizontal="center" vertical="center" wrapText="1"/>
    </xf>
    <xf numFmtId="0" fontId="26" fillId="0" borderId="11" xfId="31" applyFont="1" applyBorder="1" applyAlignment="1">
      <alignment horizontal="center" vertical="center"/>
    </xf>
    <xf numFmtId="0" fontId="34" fillId="0" borderId="7" xfId="31" applyFont="1" applyFill="1" applyBorder="1" applyAlignment="1">
      <alignment horizontal="center" vertical="center" wrapText="1"/>
    </xf>
    <xf numFmtId="0" fontId="27" fillId="0" borderId="7" xfId="21" applyFont="1" applyBorder="1" applyAlignment="1">
      <alignment horizontal="center" vertical="center"/>
    </xf>
    <xf numFmtId="0" fontId="27" fillId="0" borderId="7" xfId="21" applyFont="1" applyFill="1" applyBorder="1" applyAlignment="1">
      <alignment horizontal="center" vertical="center"/>
    </xf>
    <xf numFmtId="0" fontId="26" fillId="0" borderId="9" xfId="4" applyFont="1" applyBorder="1" applyAlignment="1">
      <alignment horizontal="center" vertical="center"/>
    </xf>
    <xf numFmtId="0" fontId="26" fillId="0" borderId="9" xfId="29" applyFont="1" applyBorder="1" applyAlignment="1">
      <alignment horizontal="center" vertical="center"/>
    </xf>
    <xf numFmtId="0" fontId="26" fillId="0" borderId="9" xfId="0" applyFont="1" applyBorder="1" applyAlignment="1">
      <alignment horizontal="center" vertical="center" wrapText="1"/>
    </xf>
    <xf numFmtId="0" fontId="27" fillId="0" borderId="9" xfId="31" applyFont="1" applyFill="1" applyBorder="1" applyAlignment="1">
      <alignment horizontal="center" vertical="center" wrapText="1"/>
    </xf>
    <xf numFmtId="0" fontId="26" fillId="0" borderId="9" xfId="31" applyFont="1" applyFill="1" applyBorder="1" applyAlignment="1">
      <alignment horizontal="center" vertical="center"/>
    </xf>
    <xf numFmtId="0" fontId="27" fillId="0" borderId="8" xfId="31" applyFont="1" applyFill="1" applyBorder="1" applyAlignment="1">
      <alignment horizontal="center" vertical="center" wrapText="1"/>
    </xf>
    <xf numFmtId="0" fontId="26" fillId="0" borderId="8" xfId="31" applyFont="1" applyFill="1" applyBorder="1" applyAlignment="1">
      <alignment horizontal="center" vertical="center" wrapText="1"/>
    </xf>
    <xf numFmtId="0" fontId="26" fillId="0" borderId="3" xfId="42" applyFont="1" applyFill="1" applyBorder="1" applyAlignment="1">
      <alignment horizontal="center" vertical="center"/>
    </xf>
    <xf numFmtId="0" fontId="27" fillId="0" borderId="11" xfId="31" applyFont="1" applyFill="1" applyBorder="1" applyAlignment="1">
      <alignment horizontal="center" vertical="center" wrapText="1"/>
    </xf>
    <xf numFmtId="0" fontId="26" fillId="0" borderId="11" xfId="31" applyFont="1" applyFill="1" applyBorder="1" applyAlignment="1">
      <alignment horizontal="center" vertical="center" wrapText="1"/>
    </xf>
    <xf numFmtId="0" fontId="26" fillId="0" borderId="12" xfId="0" applyFont="1" applyBorder="1" applyAlignment="1">
      <alignment horizontal="center" vertical="center" wrapText="1"/>
    </xf>
    <xf numFmtId="0" fontId="27" fillId="0" borderId="3" xfId="31" applyFont="1" applyFill="1" applyBorder="1" applyAlignment="1">
      <alignment horizontal="center" vertical="center" wrapText="1"/>
    </xf>
    <xf numFmtId="0" fontId="26" fillId="0" borderId="11" xfId="42" applyFont="1" applyBorder="1" applyAlignment="1">
      <alignment horizontal="center" vertical="center"/>
    </xf>
    <xf numFmtId="0" fontId="26" fillId="0" borderId="10" xfId="4" applyFont="1" applyBorder="1" applyAlignment="1">
      <alignment horizontal="center" vertical="center"/>
    </xf>
    <xf numFmtId="0" fontId="27" fillId="0" borderId="12" xfId="42" applyFont="1" applyFill="1" applyBorder="1" applyAlignment="1">
      <alignment horizontal="center" vertical="center" wrapText="1"/>
    </xf>
    <xf numFmtId="0" fontId="26" fillId="0" borderId="3" xfId="31" applyFont="1" applyBorder="1" applyAlignment="1">
      <alignment horizontal="center" vertical="center"/>
    </xf>
    <xf numFmtId="0" fontId="15" fillId="0" borderId="4" xfId="0" applyFont="1" applyFill="1" applyBorder="1" applyAlignment="1">
      <alignment horizontal="center" vertical="center" wrapText="1"/>
    </xf>
    <xf numFmtId="0" fontId="26" fillId="3" borderId="4" xfId="42" applyFont="1" applyFill="1" applyBorder="1" applyAlignment="1">
      <alignment horizontal="center" vertical="center"/>
    </xf>
    <xf numFmtId="0" fontId="26" fillId="0" borderId="4" xfId="42" applyFont="1" applyBorder="1" applyAlignment="1">
      <alignment horizontal="center" vertical="center"/>
    </xf>
    <xf numFmtId="0" fontId="26" fillId="0" borderId="13" xfId="42" applyFont="1" applyBorder="1" applyAlignment="1">
      <alignment horizontal="center" vertical="center"/>
    </xf>
    <xf numFmtId="0" fontId="26" fillId="0" borderId="14" xfId="31" applyFont="1" applyBorder="1" applyAlignment="1">
      <alignment horizontal="center" vertical="center"/>
    </xf>
    <xf numFmtId="0" fontId="26" fillId="0" borderId="4" xfId="31" applyFont="1" applyBorder="1" applyAlignment="1">
      <alignment horizontal="center" vertical="center"/>
    </xf>
    <xf numFmtId="0" fontId="26" fillId="0" borderId="4" xfId="31" applyFont="1" applyFill="1" applyBorder="1" applyAlignment="1">
      <alignment horizontal="center" vertical="center"/>
    </xf>
    <xf numFmtId="0" fontId="27" fillId="0" borderId="13" xfId="4" applyFont="1" applyFill="1" applyBorder="1" applyAlignment="1">
      <alignment horizontal="center" vertical="center" wrapText="1"/>
    </xf>
    <xf numFmtId="0" fontId="27" fillId="0" borderId="14" xfId="42" applyFont="1" applyFill="1" applyBorder="1" applyAlignment="1">
      <alignment horizontal="center" vertical="center" wrapText="1"/>
    </xf>
    <xf numFmtId="0" fontId="26" fillId="0" borderId="4" xfId="42" applyFont="1" applyFill="1" applyBorder="1" applyAlignment="1">
      <alignment horizontal="center" vertical="center"/>
    </xf>
    <xf numFmtId="0" fontId="27" fillId="0" borderId="4" xfId="42" applyFont="1" applyFill="1" applyBorder="1" applyAlignment="1">
      <alignment horizontal="center" vertical="center" wrapText="1"/>
    </xf>
    <xf numFmtId="0" fontId="27" fillId="0" borderId="14" xfId="21" applyFont="1" applyBorder="1" applyAlignment="1">
      <alignment horizontal="center" vertical="center"/>
    </xf>
    <xf numFmtId="0" fontId="27" fillId="0" borderId="4" xfId="21" applyFont="1" applyBorder="1" applyAlignment="1">
      <alignment horizontal="center" vertical="center" wrapText="1"/>
    </xf>
    <xf numFmtId="0" fontId="27" fillId="0" borderId="4" xfId="21" applyFont="1" applyBorder="1" applyAlignment="1">
      <alignment horizontal="center" vertical="center"/>
    </xf>
    <xf numFmtId="0" fontId="26" fillId="0" borderId="14" xfId="29" applyFont="1" applyBorder="1" applyAlignment="1">
      <alignment horizontal="center" vertical="center"/>
    </xf>
    <xf numFmtId="0" fontId="26" fillId="0" borderId="13" xfId="29" applyFont="1" applyBorder="1" applyAlignment="1">
      <alignment horizontal="center" vertical="center"/>
    </xf>
    <xf numFmtId="0" fontId="27" fillId="0" borderId="14" xfId="4" applyFont="1" applyFill="1" applyBorder="1" applyAlignment="1">
      <alignment horizontal="center" vertical="center" wrapText="1"/>
    </xf>
    <xf numFmtId="0" fontId="26" fillId="0" borderId="14" xfId="31" applyFont="1" applyFill="1" applyBorder="1" applyAlignment="1">
      <alignment horizontal="center" vertical="center"/>
    </xf>
    <xf numFmtId="0" fontId="26" fillId="0" borderId="13" xfId="31" applyFont="1" applyFill="1" applyBorder="1" applyAlignment="1">
      <alignment horizontal="center" vertical="center"/>
    </xf>
    <xf numFmtId="0" fontId="26" fillId="0" borderId="14"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6" xfId="31" applyFont="1" applyFill="1" applyBorder="1" applyAlignment="1">
      <alignment horizontal="center" vertical="center" wrapText="1"/>
    </xf>
    <xf numFmtId="0" fontId="26" fillId="0" borderId="14" xfId="31" applyFont="1" applyFill="1" applyBorder="1" applyAlignment="1">
      <alignment horizontal="center" vertical="center" wrapText="1"/>
    </xf>
    <xf numFmtId="0" fontId="26" fillId="0" borderId="17" xfId="31" applyFont="1" applyFill="1" applyBorder="1" applyAlignment="1">
      <alignment horizontal="center" vertical="center" wrapText="1"/>
    </xf>
    <xf numFmtId="0" fontId="26" fillId="0" borderId="16" xfId="42" applyFont="1" applyBorder="1" applyAlignment="1">
      <alignment horizontal="center" vertical="center"/>
    </xf>
    <xf numFmtId="0" fontId="27" fillId="0" borderId="18" xfId="42" applyFont="1" applyFill="1" applyBorder="1" applyAlignment="1">
      <alignment horizontal="center" vertical="center" wrapText="1"/>
    </xf>
    <xf numFmtId="0" fontId="26" fillId="0" borderId="14" xfId="42" applyFont="1" applyBorder="1" applyAlignment="1">
      <alignment horizontal="center" vertical="center"/>
    </xf>
    <xf numFmtId="0" fontId="26" fillId="0" borderId="15" xfId="31" applyFont="1" applyBorder="1" applyAlignment="1">
      <alignment horizontal="center" vertical="center"/>
    </xf>
    <xf numFmtId="0" fontId="26" fillId="0" borderId="14" xfId="4" applyFont="1" applyBorder="1" applyAlignment="1">
      <alignment horizontal="center" vertical="center"/>
    </xf>
    <xf numFmtId="0" fontId="26" fillId="0" borderId="7" xfId="4" applyFont="1" applyBorder="1" applyAlignment="1">
      <alignment horizontal="center" vertical="center"/>
    </xf>
    <xf numFmtId="0" fontId="27" fillId="0" borderId="7"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27" fillId="3" borderId="6" xfId="42" applyFont="1" applyFill="1" applyBorder="1" applyAlignment="1">
      <alignment horizontal="center" vertical="center" wrapText="1"/>
    </xf>
    <xf numFmtId="0" fontId="26" fillId="3" borderId="6" xfId="42" applyFont="1" applyFill="1" applyBorder="1" applyAlignment="1">
      <alignment horizontal="center" vertical="center"/>
    </xf>
    <xf numFmtId="0" fontId="26" fillId="0" borderId="6" xfId="42" applyFont="1" applyBorder="1" applyAlignment="1">
      <alignment horizontal="center" vertical="center"/>
    </xf>
    <xf numFmtId="0" fontId="26" fillId="0" borderId="19" xfId="42" applyFont="1" applyBorder="1" applyAlignment="1">
      <alignment horizontal="center" vertical="center"/>
    </xf>
    <xf numFmtId="0" fontId="27" fillId="0" borderId="20" xfId="4" applyFont="1" applyFill="1" applyBorder="1" applyAlignment="1">
      <alignment horizontal="center" vertical="center" wrapText="1"/>
    </xf>
    <xf numFmtId="0" fontId="27" fillId="0" borderId="6" xfId="4" applyFont="1" applyFill="1" applyBorder="1" applyAlignment="1">
      <alignment horizontal="center" vertical="center" wrapText="1"/>
    </xf>
    <xf numFmtId="0" fontId="26" fillId="0" borderId="6" xfId="31" applyFont="1" applyBorder="1" applyAlignment="1">
      <alignment horizontal="center" vertical="center"/>
    </xf>
    <xf numFmtId="0" fontId="27" fillId="0" borderId="19" xfId="4" applyFont="1" applyFill="1" applyBorder="1" applyAlignment="1">
      <alignment horizontal="center" vertical="center" wrapText="1"/>
    </xf>
    <xf numFmtId="0" fontId="27" fillId="0" borderId="20" xfId="42" applyFont="1" applyFill="1" applyBorder="1" applyAlignment="1">
      <alignment horizontal="center" vertical="center" wrapText="1"/>
    </xf>
    <xf numFmtId="0" fontId="27" fillId="0" borderId="6" xfId="42" applyFont="1" applyFill="1" applyBorder="1" applyAlignment="1">
      <alignment horizontal="center" vertical="center" wrapText="1"/>
    </xf>
    <xf numFmtId="0" fontId="26" fillId="0" borderId="6" xfId="42" applyFont="1" applyFill="1" applyBorder="1" applyAlignment="1">
      <alignment horizontal="center" vertical="center"/>
    </xf>
    <xf numFmtId="0" fontId="27" fillId="0" borderId="20" xfId="21" applyFont="1" applyFill="1" applyBorder="1" applyAlignment="1">
      <alignment horizontal="center" vertical="center" wrapText="1"/>
    </xf>
    <xf numFmtId="0" fontId="27" fillId="0" borderId="6" xfId="21" applyFont="1" applyFill="1" applyBorder="1" applyAlignment="1">
      <alignment horizontal="center" vertical="center" wrapText="1"/>
    </xf>
    <xf numFmtId="0" fontId="27" fillId="0" borderId="6" xfId="21" applyFont="1" applyBorder="1" applyAlignment="1">
      <alignment horizontal="center" vertical="center" wrapText="1"/>
    </xf>
    <xf numFmtId="0" fontId="27" fillId="0" borderId="20" xfId="29" applyFont="1" applyBorder="1" applyAlignment="1">
      <alignment horizontal="center" vertical="center" wrapText="1"/>
    </xf>
    <xf numFmtId="0" fontId="27" fillId="0" borderId="20" xfId="31" applyFont="1" applyFill="1" applyBorder="1" applyAlignment="1">
      <alignment horizontal="center" vertical="center" wrapText="1"/>
    </xf>
    <xf numFmtId="0" fontId="26" fillId="0" borderId="19" xfId="29" applyFont="1" applyBorder="1" applyAlignment="1">
      <alignment horizontal="center" vertical="center"/>
    </xf>
    <xf numFmtId="0" fontId="26" fillId="0" borderId="20" xfId="31" applyFont="1" applyFill="1" applyBorder="1" applyAlignment="1">
      <alignment horizontal="center" vertical="center"/>
    </xf>
    <xf numFmtId="0" fontId="26" fillId="0" borderId="6" xfId="31" applyFont="1" applyFill="1" applyBorder="1" applyAlignment="1">
      <alignment horizontal="center" vertical="center"/>
    </xf>
    <xf numFmtId="0" fontId="26" fillId="0" borderId="19" xfId="31" applyFont="1" applyFill="1" applyBorder="1" applyAlignment="1">
      <alignment horizontal="center" vertical="center"/>
    </xf>
    <xf numFmtId="0" fontId="26" fillId="0" borderId="20" xfId="42" applyFont="1" applyFill="1" applyBorder="1" applyAlignment="1">
      <alignment horizontal="center" vertical="center"/>
    </xf>
    <xf numFmtId="0" fontId="26" fillId="0" borderId="21" xfId="42" applyFont="1" applyFill="1" applyBorder="1" applyAlignment="1">
      <alignment horizontal="center" vertical="center"/>
    </xf>
    <xf numFmtId="0" fontId="26" fillId="0" borderId="22" xfId="31" applyFont="1" applyBorder="1" applyAlignment="1">
      <alignment horizontal="center" vertical="center"/>
    </xf>
    <xf numFmtId="0" fontId="26" fillId="0" borderId="20" xfId="31" applyFont="1" applyBorder="1" applyAlignment="1">
      <alignment horizontal="center" vertical="center"/>
    </xf>
    <xf numFmtId="0" fontId="27" fillId="0" borderId="22" xfId="42" applyFont="1" applyFill="1" applyBorder="1" applyAlignment="1">
      <alignment horizontal="center" vertical="center" wrapText="1"/>
    </xf>
    <xf numFmtId="0" fontId="27" fillId="0" borderId="24" xfId="42" applyFont="1" applyFill="1" applyBorder="1" applyAlignment="1">
      <alignment horizontal="center" vertical="center" wrapText="1"/>
    </xf>
    <xf numFmtId="0" fontId="26" fillId="0" borderId="21" xfId="31" applyFont="1" applyBorder="1" applyAlignment="1">
      <alignment horizontal="center" vertical="center"/>
    </xf>
    <xf numFmtId="0" fontId="26" fillId="0" borderId="20" xfId="4" applyFont="1" applyBorder="1" applyAlignment="1">
      <alignment horizontal="center" vertical="center"/>
    </xf>
    <xf numFmtId="0" fontId="15" fillId="0" borderId="27" xfId="4" applyFont="1" applyFill="1" applyBorder="1" applyAlignment="1">
      <alignment horizontal="center" vertical="center" wrapText="1"/>
    </xf>
    <xf numFmtId="0" fontId="15" fillId="0" borderId="28" xfId="4" applyFont="1" applyFill="1" applyBorder="1" applyAlignment="1">
      <alignment horizontal="center" vertical="center" wrapText="1"/>
    </xf>
    <xf numFmtId="0" fontId="26" fillId="3" borderId="27" xfId="42" applyFont="1" applyFill="1" applyBorder="1" applyAlignment="1">
      <alignment horizontal="center" vertical="center"/>
    </xf>
    <xf numFmtId="0" fontId="26" fillId="3" borderId="28" xfId="42" applyFont="1" applyFill="1" applyBorder="1" applyAlignment="1">
      <alignment horizontal="center" vertical="center"/>
    </xf>
    <xf numFmtId="0" fontId="26" fillId="0" borderId="27" xfId="42" applyFont="1" applyBorder="1" applyAlignment="1">
      <alignment horizontal="center" vertical="center"/>
    </xf>
    <xf numFmtId="0" fontId="26" fillId="0" borderId="28" xfId="42" applyFont="1" applyBorder="1" applyAlignment="1">
      <alignment horizontal="center" vertical="center"/>
    </xf>
    <xf numFmtId="0" fontId="26" fillId="0" borderId="29" xfId="42" applyFont="1" applyBorder="1" applyAlignment="1">
      <alignment horizontal="center" vertical="center"/>
    </xf>
    <xf numFmtId="0" fontId="26" fillId="0" borderId="30" xfId="42" applyFont="1" applyBorder="1" applyAlignment="1">
      <alignment horizontal="center" vertical="center"/>
    </xf>
    <xf numFmtId="0" fontId="27" fillId="0" borderId="31" xfId="4" applyFont="1" applyFill="1" applyBorder="1" applyAlignment="1">
      <alignment horizontal="center" vertical="center" wrapText="1"/>
    </xf>
    <xf numFmtId="0" fontId="27" fillId="0" borderId="32" xfId="4" applyFont="1" applyFill="1" applyBorder="1" applyAlignment="1">
      <alignment horizontal="center" vertical="center" wrapText="1"/>
    </xf>
    <xf numFmtId="0" fontId="27" fillId="0" borderId="27" xfId="4" applyFont="1" applyFill="1" applyBorder="1" applyAlignment="1">
      <alignment horizontal="center" vertical="center" wrapText="1"/>
    </xf>
    <xf numFmtId="0" fontId="27" fillId="0" borderId="28" xfId="4" applyFont="1" applyFill="1" applyBorder="1" applyAlignment="1">
      <alignment horizontal="center" vertical="center" wrapText="1"/>
    </xf>
    <xf numFmtId="0" fontId="26" fillId="0" borderId="27" xfId="31" applyFont="1" applyBorder="1" applyAlignment="1">
      <alignment horizontal="center" vertical="center"/>
    </xf>
    <xf numFmtId="0" fontId="26" fillId="0" borderId="28" xfId="31" applyFont="1" applyBorder="1" applyAlignment="1">
      <alignment horizontal="center" vertical="center"/>
    </xf>
    <xf numFmtId="0" fontId="27" fillId="0" borderId="29" xfId="4" applyFont="1" applyFill="1" applyBorder="1" applyAlignment="1">
      <alignment horizontal="center" vertical="center" wrapText="1"/>
    </xf>
    <xf numFmtId="0" fontId="27" fillId="0" borderId="30" xfId="4" applyFont="1" applyFill="1" applyBorder="1" applyAlignment="1">
      <alignment horizontal="center" vertical="center" wrapText="1"/>
    </xf>
    <xf numFmtId="0" fontId="27" fillId="0" borderId="31" xfId="42" applyFont="1" applyFill="1" applyBorder="1" applyAlignment="1">
      <alignment horizontal="center" vertical="center" wrapText="1"/>
    </xf>
    <xf numFmtId="0" fontId="27" fillId="0" borderId="32" xfId="42" applyFont="1" applyFill="1" applyBorder="1" applyAlignment="1">
      <alignment horizontal="center" vertical="center" wrapText="1"/>
    </xf>
    <xf numFmtId="0" fontId="26" fillId="0" borderId="27" xfId="42" applyFont="1" applyFill="1" applyBorder="1" applyAlignment="1">
      <alignment horizontal="center" vertical="center"/>
    </xf>
    <xf numFmtId="0" fontId="26" fillId="0" borderId="28" xfId="42" applyFont="1" applyFill="1" applyBorder="1" applyAlignment="1">
      <alignment horizontal="center" vertical="center"/>
    </xf>
    <xf numFmtId="0" fontId="27" fillId="0" borderId="27" xfId="42" applyFont="1" applyFill="1" applyBorder="1" applyAlignment="1">
      <alignment horizontal="center" vertical="center" wrapText="1"/>
    </xf>
    <xf numFmtId="0" fontId="27" fillId="0" borderId="28" xfId="42" applyFont="1" applyFill="1" applyBorder="1" applyAlignment="1">
      <alignment horizontal="center" vertical="center" wrapText="1"/>
    </xf>
    <xf numFmtId="0" fontId="27" fillId="0" borderId="31" xfId="21" applyFont="1" applyFill="1" applyBorder="1" applyAlignment="1">
      <alignment horizontal="center" vertical="center"/>
    </xf>
    <xf numFmtId="0" fontId="27" fillId="0" borderId="32" xfId="21" applyFont="1" applyFill="1" applyBorder="1" applyAlignment="1">
      <alignment horizontal="center" vertical="center"/>
    </xf>
    <xf numFmtId="0" fontId="27" fillId="0" borderId="27" xfId="21" applyFont="1" applyFill="1" applyBorder="1" applyAlignment="1">
      <alignment horizontal="center" vertical="center" wrapText="1"/>
    </xf>
    <xf numFmtId="0" fontId="27" fillId="0" borderId="28" xfId="21" applyFont="1" applyFill="1" applyBorder="1" applyAlignment="1">
      <alignment horizontal="center" vertical="center" wrapText="1"/>
    </xf>
    <xf numFmtId="0" fontId="27" fillId="0" borderId="27" xfId="21" applyFont="1" applyBorder="1" applyAlignment="1">
      <alignment horizontal="center" vertical="center"/>
    </xf>
    <xf numFmtId="0" fontId="27" fillId="0" borderId="28" xfId="21" applyFont="1" applyBorder="1" applyAlignment="1">
      <alignment horizontal="center" vertical="center"/>
    </xf>
    <xf numFmtId="0" fontId="26" fillId="0" borderId="31" xfId="29" applyFont="1" applyBorder="1" applyAlignment="1">
      <alignment horizontal="center" vertical="center"/>
    </xf>
    <xf numFmtId="0" fontId="26" fillId="0" borderId="32" xfId="29" applyFont="1" applyBorder="1" applyAlignment="1">
      <alignment horizontal="center" vertical="center"/>
    </xf>
    <xf numFmtId="0" fontId="26" fillId="0" borderId="29" xfId="29" applyFont="1" applyBorder="1" applyAlignment="1">
      <alignment horizontal="center" vertical="center"/>
    </xf>
    <xf numFmtId="0" fontId="26" fillId="0" borderId="30" xfId="29" applyFont="1" applyBorder="1" applyAlignment="1">
      <alignment horizontal="center" vertical="center"/>
    </xf>
    <xf numFmtId="0" fontId="26" fillId="0" borderId="31" xfId="31" applyFont="1" applyFill="1" applyBorder="1" applyAlignment="1">
      <alignment horizontal="center" vertical="center"/>
    </xf>
    <xf numFmtId="0" fontId="26" fillId="0" borderId="32" xfId="31" applyFont="1" applyFill="1" applyBorder="1" applyAlignment="1">
      <alignment horizontal="center" vertical="center"/>
    </xf>
    <xf numFmtId="0" fontId="26" fillId="0" borderId="27" xfId="31" applyFont="1" applyFill="1" applyBorder="1" applyAlignment="1">
      <alignment horizontal="center" vertical="center"/>
    </xf>
    <xf numFmtId="0" fontId="26" fillId="0" borderId="28" xfId="31" applyFont="1" applyFill="1" applyBorder="1" applyAlignment="1">
      <alignment horizontal="center" vertical="center"/>
    </xf>
    <xf numFmtId="0" fontId="26" fillId="0" borderId="29" xfId="31" applyFont="1" applyFill="1" applyBorder="1" applyAlignment="1">
      <alignment horizontal="center" vertical="center"/>
    </xf>
    <xf numFmtId="0" fontId="26" fillId="0" borderId="30" xfId="31" applyFont="1" applyFill="1" applyBorder="1" applyAlignment="1">
      <alignment horizontal="center" vertical="center"/>
    </xf>
    <xf numFmtId="0" fontId="26" fillId="0" borderId="31" xfId="42" applyFont="1" applyFill="1" applyBorder="1" applyAlignment="1">
      <alignment horizontal="center" vertical="center"/>
    </xf>
    <xf numFmtId="0" fontId="26" fillId="0" borderId="32" xfId="42" applyFont="1" applyFill="1" applyBorder="1" applyAlignment="1">
      <alignment horizontal="center" vertical="center"/>
    </xf>
    <xf numFmtId="0" fontId="26" fillId="0" borderId="33" xfId="42" applyFont="1" applyFill="1" applyBorder="1" applyAlignment="1">
      <alignment horizontal="center" vertical="center"/>
    </xf>
    <xf numFmtId="0" fontId="26" fillId="0" borderId="34" xfId="42" applyFont="1" applyFill="1" applyBorder="1" applyAlignment="1">
      <alignment horizontal="center" vertical="center"/>
    </xf>
    <xf numFmtId="0" fontId="26" fillId="0" borderId="35" xfId="31" applyFont="1" applyBorder="1" applyAlignment="1">
      <alignment horizontal="center" vertical="center"/>
    </xf>
    <xf numFmtId="0" fontId="26" fillId="0" borderId="36" xfId="31" applyFont="1" applyBorder="1" applyAlignment="1">
      <alignment horizontal="center" vertical="center"/>
    </xf>
    <xf numFmtId="0" fontId="26" fillId="0" borderId="31" xfId="31" applyFont="1" applyBorder="1" applyAlignment="1">
      <alignment horizontal="center" vertical="center"/>
    </xf>
    <xf numFmtId="0" fontId="26" fillId="0" borderId="32" xfId="31" applyFont="1" applyBorder="1" applyAlignment="1">
      <alignment horizontal="center" vertical="center"/>
    </xf>
    <xf numFmtId="0" fontId="26" fillId="0" borderId="37" xfId="31" applyFont="1" applyFill="1" applyBorder="1" applyAlignment="1">
      <alignment horizontal="center" vertical="center" wrapText="1"/>
    </xf>
    <xf numFmtId="0" fontId="26" fillId="0" borderId="35" xfId="42" applyFont="1" applyBorder="1" applyAlignment="1">
      <alignment horizontal="center" vertical="center"/>
    </xf>
    <xf numFmtId="0" fontId="26" fillId="0" borderId="36" xfId="42" applyFont="1" applyBorder="1" applyAlignment="1">
      <alignment horizontal="center" vertical="center"/>
    </xf>
    <xf numFmtId="0" fontId="27" fillId="0" borderId="39" xfId="42" applyFont="1" applyFill="1" applyBorder="1" applyAlignment="1">
      <alignment horizontal="center" vertical="center" wrapText="1"/>
    </xf>
    <xf numFmtId="0" fontId="27" fillId="0" borderId="40" xfId="42" applyFont="1" applyFill="1" applyBorder="1" applyAlignment="1">
      <alignment horizontal="center" vertical="center" wrapText="1"/>
    </xf>
    <xf numFmtId="0" fontId="26" fillId="0" borderId="33" xfId="31" applyFont="1" applyBorder="1" applyAlignment="1">
      <alignment horizontal="center" vertical="center"/>
    </xf>
    <xf numFmtId="0" fontId="26" fillId="0" borderId="34" xfId="31" applyFont="1" applyBorder="1" applyAlignment="1">
      <alignment horizontal="center" vertical="center"/>
    </xf>
    <xf numFmtId="0" fontId="26" fillId="0" borderId="31" xfId="4" applyFont="1" applyBorder="1" applyAlignment="1">
      <alignment horizontal="center" vertical="center"/>
    </xf>
    <xf numFmtId="0" fontId="26" fillId="0" borderId="32" xfId="4" applyFont="1" applyBorder="1" applyAlignment="1">
      <alignment horizontal="center" vertical="center"/>
    </xf>
    <xf numFmtId="0" fontId="26" fillId="0" borderId="27" xfId="4" applyFont="1" applyBorder="1" applyAlignment="1">
      <alignment horizontal="center" vertical="center"/>
    </xf>
    <xf numFmtId="0" fontId="26" fillId="0" borderId="28" xfId="4" applyFont="1" applyBorder="1" applyAlignment="1">
      <alignment horizontal="center" vertical="center"/>
    </xf>
    <xf numFmtId="0" fontId="27" fillId="0" borderId="4" xfId="4" applyFont="1" applyFill="1" applyBorder="1" applyAlignment="1">
      <alignment horizontal="center" vertical="center" wrapText="1"/>
    </xf>
    <xf numFmtId="0" fontId="27" fillId="0" borderId="14" xfId="21" applyFont="1" applyFill="1" applyBorder="1" applyAlignment="1">
      <alignment horizontal="center" vertical="center"/>
    </xf>
    <xf numFmtId="0" fontId="27" fillId="0" borderId="4" xfId="21" applyFont="1" applyFill="1" applyBorder="1" applyAlignment="1">
      <alignment horizontal="center" vertical="center" wrapText="1"/>
    </xf>
    <xf numFmtId="0" fontId="26" fillId="0" borderId="16" xfId="31" applyFont="1" applyBorder="1" applyAlignment="1">
      <alignment horizontal="center" vertical="center"/>
    </xf>
    <xf numFmtId="0" fontId="27" fillId="0" borderId="20" xfId="21" applyFont="1" applyFill="1" applyBorder="1" applyAlignment="1">
      <alignment horizontal="center" vertical="center"/>
    </xf>
    <xf numFmtId="0" fontId="27" fillId="0" borderId="6" xfId="21" applyFont="1" applyBorder="1" applyAlignment="1">
      <alignment horizontal="center" vertical="center"/>
    </xf>
    <xf numFmtId="0" fontId="26" fillId="0" borderId="20" xfId="29" applyFont="1" applyBorder="1" applyAlignment="1">
      <alignment horizontal="center" vertical="center"/>
    </xf>
    <xf numFmtId="0" fontId="26" fillId="0" borderId="19" xfId="31" applyFont="1" applyBorder="1" applyAlignment="1">
      <alignment horizontal="center" vertical="center"/>
    </xf>
    <xf numFmtId="0" fontId="26" fillId="0" borderId="23" xfId="31" applyFont="1" applyBorder="1" applyAlignment="1">
      <alignment horizontal="center" vertical="center"/>
    </xf>
    <xf numFmtId="0" fontId="26" fillId="0" borderId="22" xfId="42" applyFont="1" applyBorder="1" applyAlignment="1">
      <alignment horizontal="center" vertical="center"/>
    </xf>
    <xf numFmtId="0" fontId="26" fillId="0" borderId="21" xfId="4" applyFont="1" applyBorder="1" applyAlignment="1">
      <alignment horizontal="center" vertical="center"/>
    </xf>
    <xf numFmtId="0" fontId="26" fillId="0" borderId="6" xfId="4" applyFont="1" applyBorder="1" applyAlignment="1">
      <alignment horizontal="center" vertical="center"/>
    </xf>
    <xf numFmtId="0" fontId="26" fillId="0" borderId="13" xfId="4" applyFont="1" applyBorder="1"/>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0" fontId="26" fillId="0" borderId="13" xfId="31" applyFont="1" applyFill="1" applyBorder="1" applyAlignment="1">
      <alignment horizontal="center" vertical="center" wrapText="1"/>
    </xf>
    <xf numFmtId="0" fontId="26" fillId="0" borderId="4" xfId="31" applyFont="1" applyFill="1" applyBorder="1" applyAlignment="1">
      <alignment horizontal="center" vertical="center" wrapText="1"/>
    </xf>
    <xf numFmtId="0" fontId="26" fillId="0" borderId="15" xfId="31" applyFont="1" applyFill="1" applyBorder="1" applyAlignment="1">
      <alignment horizontal="center" vertical="center" wrapText="1"/>
    </xf>
    <xf numFmtId="0" fontId="26" fillId="0" borderId="16" xfId="4" applyFont="1" applyBorder="1" applyAlignment="1">
      <alignment horizontal="center" vertical="center"/>
    </xf>
    <xf numFmtId="0" fontId="26" fillId="0" borderId="13" xfId="4" applyFont="1" applyBorder="1" applyAlignment="1">
      <alignment horizontal="center" vertical="center"/>
    </xf>
    <xf numFmtId="0" fontId="26" fillId="0" borderId="4" xfId="4" applyFont="1" applyBorder="1" applyAlignment="1">
      <alignment horizontal="center" vertical="center"/>
    </xf>
    <xf numFmtId="0" fontId="26" fillId="0" borderId="15" xfId="4" applyFont="1" applyBorder="1" applyAlignment="1">
      <alignment horizontal="center" vertical="center"/>
    </xf>
    <xf numFmtId="0" fontId="26" fillId="0" borderId="13" xfId="4" applyFont="1" applyBorder="1" applyAlignment="1">
      <alignment horizontal="center" vertical="center" wrapText="1"/>
    </xf>
    <xf numFmtId="0" fontId="27" fillId="0" borderId="31" xfId="42" applyFont="1" applyFill="1" applyBorder="1" applyAlignment="1">
      <alignment horizontal="center" vertical="center"/>
    </xf>
    <xf numFmtId="0" fontId="27" fillId="0" borderId="31" xfId="21" applyFont="1" applyBorder="1" applyAlignment="1">
      <alignment horizontal="center" vertical="center"/>
    </xf>
    <xf numFmtId="0" fontId="27" fillId="0" borderId="27" xfId="21" applyFont="1" applyBorder="1" applyAlignment="1">
      <alignment horizontal="center" vertical="center" wrapText="1"/>
    </xf>
    <xf numFmtId="0" fontId="26" fillId="0" borderId="35" xfId="31" applyFont="1" applyFill="1" applyBorder="1" applyAlignment="1">
      <alignment horizontal="center" vertical="center" wrapText="1"/>
    </xf>
    <xf numFmtId="0" fontId="26" fillId="0" borderId="31" xfId="31" applyFont="1" applyFill="1" applyBorder="1" applyAlignment="1">
      <alignment horizontal="center" vertical="center" wrapText="1"/>
    </xf>
    <xf numFmtId="0" fontId="27" fillId="0" borderId="35" xfId="42" applyFont="1" applyFill="1" applyBorder="1" applyAlignment="1">
      <alignment horizontal="center" vertical="center" wrapText="1"/>
    </xf>
    <xf numFmtId="0" fontId="26" fillId="0" borderId="7" xfId="4" applyFont="1" applyBorder="1" applyAlignment="1">
      <alignment horizontal="center" vertical="center"/>
    </xf>
    <xf numFmtId="0" fontId="27" fillId="0" borderId="2" xfId="42" applyFont="1" applyFill="1" applyBorder="1" applyAlignment="1">
      <alignment vertical="center" wrapText="1"/>
    </xf>
    <xf numFmtId="0" fontId="27" fillId="0" borderId="3" xfId="4" applyFont="1" applyFill="1" applyBorder="1" applyAlignment="1">
      <alignment horizontal="center" vertical="center" wrapText="1"/>
    </xf>
    <xf numFmtId="0" fontId="27" fillId="0" borderId="15" xfId="4" applyFont="1" applyFill="1" applyBorder="1" applyAlignment="1">
      <alignment horizontal="center" vertical="center" wrapText="1"/>
    </xf>
    <xf numFmtId="0" fontId="27" fillId="0" borderId="33" xfId="4" applyFont="1" applyFill="1" applyBorder="1" applyAlignment="1">
      <alignment horizontal="center" vertical="center" wrapText="1"/>
    </xf>
    <xf numFmtId="0" fontId="27" fillId="0" borderId="34" xfId="4" applyFont="1" applyFill="1" applyBorder="1" applyAlignment="1">
      <alignment horizontal="center" vertical="center" wrapText="1"/>
    </xf>
    <xf numFmtId="0" fontId="27" fillId="0" borderId="21" xfId="4" applyFont="1" applyFill="1" applyBorder="1" applyAlignment="1">
      <alignment horizontal="center" vertical="center" wrapText="1"/>
    </xf>
    <xf numFmtId="0" fontId="26" fillId="0" borderId="27" xfId="31" applyNumberFormat="1" applyFont="1" applyBorder="1" applyAlignment="1">
      <alignment horizontal="center" vertical="center"/>
    </xf>
    <xf numFmtId="0" fontId="15" fillId="0" borderId="8" xfId="0" applyFont="1" applyBorder="1" applyAlignment="1">
      <alignment horizontal="center" vertical="center"/>
    </xf>
    <xf numFmtId="0" fontId="26" fillId="0" borderId="2" xfId="30" applyFont="1" applyFill="1" applyBorder="1" applyAlignment="1">
      <alignment horizontal="center" vertical="center"/>
    </xf>
    <xf numFmtId="0" fontId="27" fillId="0" borderId="7" xfId="30" applyFont="1" applyFill="1" applyBorder="1" applyAlignment="1">
      <alignment horizontal="center" vertical="center" wrapText="1"/>
    </xf>
    <xf numFmtId="0" fontId="26" fillId="0" borderId="7" xfId="30" applyFont="1" applyFill="1" applyBorder="1" applyAlignment="1">
      <alignment horizontal="center" vertical="center"/>
    </xf>
    <xf numFmtId="0" fontId="34" fillId="0" borderId="2" xfId="42" applyFont="1" applyBorder="1" applyAlignment="1">
      <alignment horizontal="center" vertical="center"/>
    </xf>
    <xf numFmtId="0" fontId="35" fillId="0" borderId="7" xfId="42" applyFont="1" applyFill="1" applyBorder="1" applyAlignment="1">
      <alignment horizontal="center" vertical="center" wrapText="1"/>
    </xf>
    <xf numFmtId="0" fontId="34" fillId="0" borderId="7" xfId="42" applyFont="1" applyBorder="1" applyAlignment="1">
      <alignment horizontal="center" vertical="center"/>
    </xf>
    <xf numFmtId="0" fontId="26" fillId="3" borderId="3" xfId="4" applyFont="1" applyFill="1" applyBorder="1" applyAlignment="1">
      <alignment horizontal="center" vertical="center"/>
    </xf>
    <xf numFmtId="0" fontId="27" fillId="3" borderId="3" xfId="4" applyFont="1" applyFill="1" applyBorder="1" applyAlignment="1">
      <alignment horizontal="center" vertical="center" wrapText="1"/>
    </xf>
    <xf numFmtId="0" fontId="26" fillId="3" borderId="15" xfId="4" applyFont="1" applyFill="1" applyBorder="1" applyAlignment="1">
      <alignment horizontal="center" vertical="center"/>
    </xf>
    <xf numFmtId="0" fontId="26" fillId="3" borderId="33" xfId="42" applyFont="1" applyFill="1" applyBorder="1" applyAlignment="1">
      <alignment horizontal="center" vertical="center"/>
    </xf>
    <xf numFmtId="0" fontId="26" fillId="3" borderId="21" xfId="42" applyFont="1" applyFill="1" applyBorder="1" applyAlignment="1">
      <alignment horizontal="left" vertical="center"/>
    </xf>
    <xf numFmtId="0" fontId="26" fillId="3" borderId="0" xfId="4" applyFont="1" applyFill="1" applyAlignment="1">
      <alignment horizontal="center" vertical="center"/>
    </xf>
    <xf numFmtId="0" fontId="26" fillId="3" borderId="0" xfId="4" applyFont="1" applyFill="1"/>
    <xf numFmtId="0" fontId="13" fillId="3" borderId="2" xfId="0" applyFont="1" applyFill="1" applyBorder="1" applyAlignment="1">
      <alignment horizontal="center" vertical="center" wrapText="1"/>
    </xf>
    <xf numFmtId="0" fontId="17" fillId="3" borderId="2" xfId="31" applyFont="1" applyFill="1" applyBorder="1" applyAlignment="1">
      <alignment horizontal="center" vertical="center" wrapText="1"/>
    </xf>
    <xf numFmtId="0" fontId="13" fillId="3" borderId="7" xfId="31" applyFont="1" applyFill="1" applyBorder="1" applyAlignment="1">
      <alignment horizontal="center" vertical="center"/>
    </xf>
    <xf numFmtId="0" fontId="1" fillId="3" borderId="0" xfId="1" applyFont="1" applyFill="1">
      <alignment vertical="center"/>
    </xf>
    <xf numFmtId="0" fontId="13" fillId="3" borderId="2" xfId="31" applyFont="1" applyFill="1" applyBorder="1" applyAlignment="1">
      <alignment horizontal="center" vertical="center"/>
    </xf>
    <xf numFmtId="0" fontId="26" fillId="0" borderId="2" xfId="30" applyFont="1" applyBorder="1" applyAlignment="1">
      <alignment horizontal="center" vertical="center"/>
    </xf>
    <xf numFmtId="0" fontId="28" fillId="3" borderId="2" xfId="4" applyFont="1" applyFill="1" applyBorder="1" applyAlignment="1">
      <alignment horizontal="center" vertical="center"/>
    </xf>
    <xf numFmtId="0" fontId="16" fillId="3" borderId="2" xfId="4" applyFont="1" applyFill="1" applyBorder="1" applyAlignment="1">
      <alignment horizontal="center" vertical="center" wrapText="1"/>
    </xf>
    <xf numFmtId="0" fontId="13" fillId="3" borderId="2" xfId="4" applyFont="1" applyFill="1" applyBorder="1" applyAlignment="1">
      <alignment horizontal="center" vertical="center"/>
    </xf>
    <xf numFmtId="0" fontId="27" fillId="0" borderId="3" xfId="4" applyFont="1" applyFill="1" applyBorder="1" applyAlignment="1">
      <alignment horizontal="center" vertical="center" wrapText="1"/>
    </xf>
    <xf numFmtId="0" fontId="13" fillId="0" borderId="2" xfId="0" applyFont="1" applyBorder="1" applyAlignment="1">
      <alignment horizontal="center" vertical="center"/>
    </xf>
    <xf numFmtId="0" fontId="27" fillId="0" borderId="3" xfId="4" applyFont="1" applyFill="1" applyBorder="1" applyAlignment="1">
      <alignment horizontal="center" vertical="center" wrapText="1"/>
    </xf>
    <xf numFmtId="0" fontId="26" fillId="0" borderId="41" xfId="42" applyFont="1" applyFill="1" applyBorder="1" applyAlignment="1">
      <alignment horizontal="center" vertical="center"/>
    </xf>
    <xf numFmtId="0" fontId="27" fillId="0" borderId="23" xfId="42" applyFont="1" applyFill="1" applyBorder="1" applyAlignment="1">
      <alignment horizontal="center" vertical="center" wrapText="1"/>
    </xf>
    <xf numFmtId="0" fontId="26" fillId="0" borderId="23" xfId="42" applyFont="1" applyFill="1" applyBorder="1" applyAlignment="1">
      <alignment horizontal="center" vertical="center"/>
    </xf>
    <xf numFmtId="0" fontId="26" fillId="0" borderId="0" xfId="42" applyFont="1" applyFill="1" applyBorder="1" applyAlignment="1">
      <alignment horizontal="center" vertical="center"/>
    </xf>
    <xf numFmtId="0" fontId="17" fillId="3" borderId="2" xfId="4" applyFont="1" applyFill="1" applyBorder="1" applyAlignment="1">
      <alignment horizontal="center" vertical="center" wrapText="1"/>
    </xf>
    <xf numFmtId="0" fontId="26" fillId="0" borderId="3" xfId="42" applyFont="1" applyBorder="1" applyAlignment="1">
      <alignment horizontal="center" vertical="center" wrapText="1"/>
    </xf>
    <xf numFmtId="0" fontId="26" fillId="0" borderId="8" xfId="31" applyFont="1" applyBorder="1" applyAlignment="1">
      <alignment horizontal="center" vertical="center"/>
    </xf>
    <xf numFmtId="0" fontId="26" fillId="0" borderId="17" xfId="31" applyFont="1" applyBorder="1" applyAlignment="1">
      <alignment horizontal="center" vertical="center"/>
    </xf>
    <xf numFmtId="0" fontId="27" fillId="3" borderId="2" xfId="4" applyFont="1" applyFill="1" applyBorder="1" applyAlignment="1">
      <alignment horizontal="center" vertical="center" wrapText="1"/>
    </xf>
    <xf numFmtId="0" fontId="27" fillId="0" borderId="8"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13" fillId="0" borderId="2" xfId="0" applyFont="1" applyBorder="1" applyAlignment="1">
      <alignment horizontal="center" vertical="center"/>
    </xf>
    <xf numFmtId="0" fontId="26" fillId="0" borderId="17" xfId="4" applyFont="1" applyBorder="1" applyAlignment="1">
      <alignment horizontal="center" vertical="center"/>
    </xf>
    <xf numFmtId="0" fontId="26" fillId="0" borderId="37" xfId="42" applyFont="1" applyBorder="1" applyAlignment="1">
      <alignment horizontal="center" vertical="center"/>
    </xf>
    <xf numFmtId="0" fontId="26" fillId="0" borderId="8" xfId="42" applyFont="1" applyBorder="1" applyAlignment="1">
      <alignment horizontal="center" vertical="center"/>
    </xf>
    <xf numFmtId="0" fontId="26" fillId="0" borderId="17" xfId="42" applyFont="1" applyBorder="1" applyAlignment="1">
      <alignment horizontal="center" vertical="center"/>
    </xf>
    <xf numFmtId="0" fontId="26" fillId="0" borderId="38" xfId="42" applyFont="1" applyBorder="1" applyAlignment="1">
      <alignment horizontal="center" vertical="center"/>
    </xf>
    <xf numFmtId="0" fontId="26" fillId="0" borderId="23" xfId="42" applyFont="1" applyBorder="1" applyAlignment="1">
      <alignment horizontal="center" vertical="center"/>
    </xf>
    <xf numFmtId="0" fontId="15" fillId="0" borderId="2" xfId="4" applyFont="1" applyFill="1" applyBorder="1" applyAlignment="1">
      <alignment horizontal="center" vertical="center" wrapText="1"/>
    </xf>
    <xf numFmtId="0" fontId="13" fillId="0" borderId="2" xfId="42" applyFont="1" applyFill="1" applyBorder="1" applyAlignment="1">
      <alignment wrapText="1"/>
    </xf>
    <xf numFmtId="0" fontId="26" fillId="0" borderId="8" xfId="0" applyFont="1" applyBorder="1" applyAlignment="1">
      <alignment horizontal="center" vertical="center" wrapText="1"/>
    </xf>
    <xf numFmtId="0" fontId="15" fillId="0" borderId="2" xfId="42" applyFont="1" applyFill="1" applyBorder="1" applyAlignment="1">
      <alignment horizontal="center" vertical="center"/>
    </xf>
    <xf numFmtId="0" fontId="15" fillId="0" borderId="2" xfId="42" applyFont="1" applyFill="1" applyBorder="1" applyAlignment="1">
      <alignment horizontal="center" vertical="center" wrapText="1"/>
    </xf>
    <xf numFmtId="0" fontId="26" fillId="0" borderId="0" xfId="31" applyFont="1" applyBorder="1" applyAlignment="1">
      <alignment horizontal="center" vertical="center"/>
    </xf>
    <xf numFmtId="0" fontId="26" fillId="0" borderId="41" xfId="31" applyFont="1" applyBorder="1" applyAlignment="1">
      <alignment horizontal="center" vertical="center"/>
    </xf>
    <xf numFmtId="0" fontId="27" fillId="3" borderId="4" xfId="4" applyFont="1" applyFill="1" applyBorder="1" applyAlignment="1">
      <alignment horizontal="center" vertical="center" wrapText="1"/>
    </xf>
    <xf numFmtId="0" fontId="26" fillId="3" borderId="27" xfId="31" applyFont="1" applyFill="1" applyBorder="1" applyAlignment="1">
      <alignment horizontal="center" vertical="center"/>
    </xf>
    <xf numFmtId="0" fontId="26" fillId="3" borderId="2" xfId="31" applyFont="1" applyFill="1" applyBorder="1" applyAlignment="1">
      <alignment horizontal="center" vertical="center"/>
    </xf>
    <xf numFmtId="0" fontId="26" fillId="3" borderId="4" xfId="31" applyFont="1" applyFill="1" applyBorder="1" applyAlignment="1">
      <alignment horizontal="center" vertical="center"/>
    </xf>
    <xf numFmtId="0" fontId="27" fillId="3" borderId="27" xfId="4" applyFont="1" applyFill="1" applyBorder="1" applyAlignment="1">
      <alignment horizontal="center" vertical="center" wrapText="1"/>
    </xf>
    <xf numFmtId="0" fontId="27" fillId="3" borderId="28" xfId="4" applyFont="1" applyFill="1" applyBorder="1" applyAlignment="1">
      <alignment horizontal="center" vertical="center" wrapText="1"/>
    </xf>
    <xf numFmtId="0" fontId="27" fillId="3" borderId="6" xfId="4" applyFont="1" applyFill="1" applyBorder="1" applyAlignment="1">
      <alignment horizontal="center" vertical="center" wrapText="1"/>
    </xf>
    <xf numFmtId="0" fontId="26" fillId="0" borderId="0" xfId="42" applyFont="1" applyBorder="1" applyAlignment="1">
      <alignment horizontal="center" vertical="center"/>
    </xf>
    <xf numFmtId="0" fontId="26" fillId="0" borderId="33" xfId="42" applyFont="1" applyBorder="1" applyAlignment="1">
      <alignment horizontal="center" vertical="center"/>
    </xf>
    <xf numFmtId="0" fontId="26" fillId="0" borderId="3" xfId="42" applyFont="1" applyBorder="1" applyAlignment="1">
      <alignment horizontal="center" vertical="center"/>
    </xf>
    <xf numFmtId="0" fontId="26" fillId="0" borderId="15" xfId="42" applyFont="1" applyBorder="1" applyAlignment="1">
      <alignment horizontal="center" vertical="center"/>
    </xf>
    <xf numFmtId="0" fontId="26" fillId="0" borderId="34" xfId="42" applyFont="1" applyBorder="1" applyAlignment="1">
      <alignment horizontal="center" vertical="center"/>
    </xf>
    <xf numFmtId="0" fontId="26" fillId="0" borderId="21" xfId="42" applyFont="1" applyBorder="1" applyAlignment="1">
      <alignment horizontal="center" vertical="center"/>
    </xf>
    <xf numFmtId="0" fontId="26" fillId="0" borderId="36" xfId="31" applyFont="1" applyFill="1" applyBorder="1" applyAlignment="1">
      <alignment horizontal="center" vertical="center" wrapText="1"/>
    </xf>
    <xf numFmtId="0" fontId="26" fillId="0" borderId="32" xfId="31" applyFont="1" applyFill="1" applyBorder="1" applyAlignment="1">
      <alignment horizontal="center" vertical="center" wrapText="1"/>
    </xf>
    <xf numFmtId="0" fontId="26" fillId="0" borderId="27" xfId="31" applyFont="1" applyFill="1" applyBorder="1" applyAlignment="1">
      <alignment horizontal="center" vertical="center" wrapText="1"/>
    </xf>
    <xf numFmtId="0" fontId="26" fillId="0" borderId="2" xfId="31" applyFont="1" applyFill="1" applyBorder="1" applyAlignment="1">
      <alignment horizontal="center" vertical="center" wrapText="1"/>
    </xf>
    <xf numFmtId="0" fontId="26" fillId="0" borderId="28" xfId="31" applyFont="1" applyFill="1" applyBorder="1" applyAlignment="1">
      <alignment horizontal="center" vertical="center" wrapText="1"/>
    </xf>
    <xf numFmtId="0" fontId="26" fillId="3" borderId="7" xfId="42" applyFont="1" applyFill="1" applyBorder="1" applyAlignment="1">
      <alignment horizontal="center" vertical="center"/>
    </xf>
    <xf numFmtId="0" fontId="26" fillId="0" borderId="29" xfId="31" applyFont="1" applyFill="1" applyBorder="1" applyAlignment="1">
      <alignment horizontal="center" vertical="center" wrapText="1"/>
    </xf>
    <xf numFmtId="0" fontId="26" fillId="0" borderId="9" xfId="31" applyFont="1" applyFill="1" applyBorder="1" applyAlignment="1">
      <alignment horizontal="center" vertical="center" wrapText="1"/>
    </xf>
    <xf numFmtId="0" fontId="26" fillId="0" borderId="30" xfId="31" applyFont="1" applyFill="1" applyBorder="1" applyAlignment="1">
      <alignment horizontal="center" vertical="center" wrapText="1"/>
    </xf>
    <xf numFmtId="0" fontId="26" fillId="0" borderId="19" xfId="31" applyFont="1" applyFill="1" applyBorder="1" applyAlignment="1">
      <alignment horizontal="center" vertical="center" wrapText="1"/>
    </xf>
    <xf numFmtId="0" fontId="27" fillId="3" borderId="7" xfId="4" applyFont="1" applyFill="1" applyBorder="1" applyAlignment="1">
      <alignment horizontal="center" vertical="center" wrapText="1"/>
    </xf>
    <xf numFmtId="0" fontId="26" fillId="0" borderId="39" xfId="31" applyFont="1" applyFill="1" applyBorder="1" applyAlignment="1">
      <alignment horizontal="center" vertical="center" wrapText="1"/>
    </xf>
    <xf numFmtId="0" fontId="26" fillId="0" borderId="12" xfId="31" applyFont="1" applyFill="1" applyBorder="1" applyAlignment="1">
      <alignment horizontal="center" vertical="center" wrapText="1"/>
    </xf>
    <xf numFmtId="0" fontId="26" fillId="0" borderId="40" xfId="31" applyFont="1" applyFill="1" applyBorder="1" applyAlignment="1">
      <alignment horizontal="center" vertical="center" wrapText="1"/>
    </xf>
    <xf numFmtId="0" fontId="26" fillId="0" borderId="24" xfId="31" applyFont="1" applyFill="1" applyBorder="1" applyAlignment="1">
      <alignment horizontal="center" vertical="center" wrapText="1"/>
    </xf>
    <xf numFmtId="0" fontId="26" fillId="3" borderId="14" xfId="4" applyFont="1" applyFill="1" applyBorder="1" applyAlignment="1">
      <alignment horizontal="center" vertical="center"/>
    </xf>
    <xf numFmtId="0" fontId="26" fillId="3" borderId="4" xfId="4" applyFont="1" applyFill="1" applyBorder="1" applyAlignment="1">
      <alignment horizontal="center" vertical="center"/>
    </xf>
    <xf numFmtId="0" fontId="26" fillId="3" borderId="20" xfId="42" applyFont="1" applyFill="1" applyBorder="1" applyAlignment="1">
      <alignment horizontal="center" vertical="center"/>
    </xf>
    <xf numFmtId="0" fontId="26" fillId="3" borderId="35" xfId="42" applyFont="1" applyFill="1" applyBorder="1" applyAlignment="1">
      <alignment horizontal="center" vertical="center"/>
    </xf>
    <xf numFmtId="0" fontId="26" fillId="3" borderId="11" xfId="42" applyFont="1" applyFill="1" applyBorder="1" applyAlignment="1">
      <alignment horizontal="center" vertical="center"/>
    </xf>
    <xf numFmtId="0" fontId="26" fillId="3" borderId="36" xfId="42" applyNumberFormat="1" applyFont="1" applyFill="1" applyBorder="1" applyAlignment="1">
      <alignment horizontal="center" vertical="center" wrapText="1"/>
    </xf>
    <xf numFmtId="0" fontId="26" fillId="3" borderId="28" xfId="42" applyNumberFormat="1" applyFont="1" applyFill="1" applyBorder="1" applyAlignment="1">
      <alignment horizontal="center" vertical="center" wrapText="1"/>
    </xf>
    <xf numFmtId="0" fontId="27" fillId="3" borderId="20" xfId="42" applyFont="1" applyFill="1" applyBorder="1" applyAlignment="1">
      <alignment horizontal="center" vertical="center" wrapText="1"/>
    </xf>
    <xf numFmtId="0" fontId="26" fillId="3" borderId="36" xfId="42" applyFont="1" applyFill="1" applyBorder="1" applyAlignment="1">
      <alignment horizontal="center" vertical="center"/>
    </xf>
    <xf numFmtId="0" fontId="26" fillId="3" borderId="14" xfId="42" applyFont="1" applyFill="1" applyBorder="1" applyAlignment="1">
      <alignment horizontal="center" vertical="center"/>
    </xf>
    <xf numFmtId="0" fontId="26" fillId="0" borderId="42" xfId="42" applyFont="1" applyBorder="1" applyAlignment="1">
      <alignment horizontal="center" vertical="center"/>
    </xf>
    <xf numFmtId="0" fontId="3" fillId="0" borderId="2" xfId="31" applyFont="1" applyFill="1" applyBorder="1" applyAlignment="1">
      <alignment horizontal="center" vertical="center" wrapText="1"/>
    </xf>
    <xf numFmtId="0" fontId="4" fillId="0" borderId="0" xfId="42" applyFont="1" applyBorder="1" applyAlignment="1">
      <alignment vertical="center"/>
    </xf>
    <xf numFmtId="0" fontId="6" fillId="0" borderId="17" xfId="42" applyFont="1" applyBorder="1" applyAlignment="1">
      <alignment vertical="center"/>
    </xf>
    <xf numFmtId="0" fontId="6" fillId="0" borderId="0" xfId="42" applyAlignment="1">
      <alignment horizontal="left"/>
    </xf>
    <xf numFmtId="0" fontId="30" fillId="0" borderId="0" xfId="4" applyFont="1" applyAlignment="1">
      <alignment horizontal="left"/>
    </xf>
    <xf numFmtId="0" fontId="15" fillId="0" borderId="5" xfId="4" applyFont="1" applyFill="1" applyBorder="1" applyAlignment="1">
      <alignment horizontal="center" vertical="center" wrapText="1"/>
    </xf>
    <xf numFmtId="0" fontId="15" fillId="0" borderId="25" xfId="4" applyFont="1" applyFill="1" applyBorder="1" applyAlignment="1">
      <alignment horizontal="center" vertical="center" wrapText="1"/>
    </xf>
    <xf numFmtId="0" fontId="15" fillId="0" borderId="26" xfId="4" applyFont="1" applyFill="1" applyBorder="1" applyAlignment="1">
      <alignment horizontal="center" vertical="center" wrapText="1"/>
    </xf>
    <xf numFmtId="0" fontId="31" fillId="0" borderId="0" xfId="4" applyFont="1" applyFill="1" applyBorder="1" applyAlignment="1">
      <alignment horizontal="center" vertical="center"/>
    </xf>
    <xf numFmtId="0" fontId="13" fillId="0" borderId="0" xfId="0" applyFont="1" applyAlignment="1">
      <alignment vertical="center"/>
    </xf>
    <xf numFmtId="0" fontId="13" fillId="0" borderId="1" xfId="4" applyFont="1" applyBorder="1" applyAlignment="1">
      <alignment horizontal="left" vertical="center"/>
    </xf>
    <xf numFmtId="0" fontId="13" fillId="0" borderId="1" xfId="0" applyFont="1" applyBorder="1" applyAlignment="1">
      <alignment vertical="center"/>
    </xf>
    <xf numFmtId="0" fontId="15" fillId="0" borderId="2"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27" fillId="0" borderId="10" xfId="4" applyFont="1" applyFill="1" applyBorder="1" applyAlignment="1">
      <alignment horizontal="center" vertical="center" wrapText="1"/>
    </xf>
    <xf numFmtId="0" fontId="27" fillId="0" borderId="8" xfId="4" applyFont="1" applyFill="1" applyBorder="1" applyAlignment="1">
      <alignment horizontal="center" vertical="center" wrapText="1"/>
    </xf>
    <xf numFmtId="0" fontId="27" fillId="0" borderId="7"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 xfId="4" applyFont="1" applyBorder="1" applyAlignment="1">
      <alignment horizontal="center" vertical="center"/>
    </xf>
    <xf numFmtId="0" fontId="26" fillId="0" borderId="8" xfId="4" applyFont="1" applyBorder="1" applyAlignment="1">
      <alignment horizontal="center" vertical="center"/>
    </xf>
    <xf numFmtId="0" fontId="26" fillId="0" borderId="7" xfId="4" applyFont="1" applyBorder="1" applyAlignment="1">
      <alignment horizontal="center" vertical="center"/>
    </xf>
    <xf numFmtId="0" fontId="15" fillId="0" borderId="4" xfId="31" applyFont="1" applyFill="1" applyBorder="1" applyAlignment="1">
      <alignment horizontal="center" vertical="center" wrapText="1"/>
    </xf>
    <xf numFmtId="0" fontId="15" fillId="0" borderId="5" xfId="31" applyFont="1" applyFill="1" applyBorder="1" applyAlignment="1">
      <alignment horizontal="center" vertical="center" wrapText="1"/>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0" borderId="7" xfId="0" applyFont="1" applyBorder="1" applyAlignment="1">
      <alignment horizontal="center" vertical="center" wrapText="1"/>
    </xf>
    <xf numFmtId="0" fontId="26" fillId="3" borderId="10" xfId="4" applyFont="1" applyFill="1" applyBorder="1" applyAlignment="1">
      <alignment horizontal="center" vertical="center"/>
    </xf>
    <xf numFmtId="0" fontId="26" fillId="3" borderId="8" xfId="4" applyFont="1" applyFill="1" applyBorder="1" applyAlignment="1">
      <alignment horizontal="center" vertical="center"/>
    </xf>
    <xf numFmtId="0" fontId="26" fillId="3" borderId="7" xfId="4" applyFont="1" applyFill="1" applyBorder="1" applyAlignment="1">
      <alignment horizontal="center" vertical="center"/>
    </xf>
    <xf numFmtId="0" fontId="5" fillId="0" borderId="2" xfId="4" applyFont="1" applyBorder="1" applyAlignment="1">
      <alignment horizontal="left" vertical="center" wrapText="1"/>
    </xf>
    <xf numFmtId="0" fontId="2" fillId="0" borderId="0" xfId="4" applyFont="1" applyAlignment="1">
      <alignment horizontal="left"/>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0" borderId="0" xfId="0" applyFont="1" applyAlignment="1">
      <alignment horizontal="center" vertical="center"/>
    </xf>
    <xf numFmtId="0" fontId="15" fillId="0" borderId="2" xfId="0" applyFont="1" applyBorder="1" applyAlignment="1">
      <alignment horizontal="center" vertical="center"/>
    </xf>
    <xf numFmtId="0" fontId="25" fillId="0" borderId="2" xfId="0" applyFont="1" applyFill="1" applyBorder="1" applyAlignment="1">
      <alignment horizontal="center" vertical="center" wrapText="1"/>
    </xf>
    <xf numFmtId="0" fontId="20" fillId="0" borderId="2"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1" fillId="0" borderId="2" xfId="31"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3" fillId="0" borderId="2" xfId="31" applyFont="1" applyFill="1" applyBorder="1" applyAlignment="1">
      <alignment horizontal="center" vertical="center" wrapText="1"/>
    </xf>
  </cellXfs>
  <cellStyles count="43">
    <cellStyle name="Normal" xfId="0" builtinId="0"/>
    <cellStyle name="常规 10" xfId="14" xr:uid="{00000000-0005-0000-0000-000001000000}"/>
    <cellStyle name="常规 10 4" xfId="27" xr:uid="{00000000-0005-0000-0000-000002000000}"/>
    <cellStyle name="常规 11" xfId="21" xr:uid="{00000000-0005-0000-0000-000003000000}"/>
    <cellStyle name="常规 11 2" xfId="35" xr:uid="{00000000-0005-0000-0000-000004000000}"/>
    <cellStyle name="常规 11 3" xfId="22" xr:uid="{00000000-0005-0000-0000-000005000000}"/>
    <cellStyle name="常规 11 3 2" xfId="37" xr:uid="{00000000-0005-0000-0000-000006000000}"/>
    <cellStyle name="常规 2" xfId="1" xr:uid="{00000000-0005-0000-0000-000007000000}"/>
    <cellStyle name="常规 2 2" xfId="12" xr:uid="{00000000-0005-0000-0000-000008000000}"/>
    <cellStyle name="常规 2 2 2" xfId="8" xr:uid="{00000000-0005-0000-0000-000009000000}"/>
    <cellStyle name="常规 2 3" xfId="13" xr:uid="{00000000-0005-0000-0000-00000A000000}"/>
    <cellStyle name="常规 2 3 2" xfId="23" xr:uid="{00000000-0005-0000-0000-00000B000000}"/>
    <cellStyle name="常规 2 3 2 2" xfId="33" xr:uid="{00000000-0005-0000-0000-00000C000000}"/>
    <cellStyle name="常规 2 3 3" xfId="32" xr:uid="{00000000-0005-0000-0000-00000D000000}"/>
    <cellStyle name="常规 2 4" xfId="16" xr:uid="{00000000-0005-0000-0000-00000E000000}"/>
    <cellStyle name="常规 2 4 2" xfId="19" xr:uid="{00000000-0005-0000-0000-00000F000000}"/>
    <cellStyle name="常规 2 4 2 2" xfId="38" xr:uid="{00000000-0005-0000-0000-000010000000}"/>
    <cellStyle name="常规 2 4 3" xfId="20" xr:uid="{00000000-0005-0000-0000-000011000000}"/>
    <cellStyle name="常规 2 4 3 2" xfId="36" xr:uid="{00000000-0005-0000-0000-000012000000}"/>
    <cellStyle name="常规 2 4 4" xfId="34" xr:uid="{00000000-0005-0000-0000-000013000000}"/>
    <cellStyle name="常规 2 6" xfId="26" xr:uid="{00000000-0005-0000-0000-000014000000}"/>
    <cellStyle name="常规 2 7" xfId="24" xr:uid="{00000000-0005-0000-0000-000015000000}"/>
    <cellStyle name="常规 3" xfId="2" xr:uid="{00000000-0005-0000-0000-000016000000}"/>
    <cellStyle name="常规 3 2" xfId="39" xr:uid="{00000000-0005-0000-0000-000017000000}"/>
    <cellStyle name="常规 3 3" xfId="11" xr:uid="{00000000-0005-0000-0000-000018000000}"/>
    <cellStyle name="常规 3 4" xfId="6" xr:uid="{00000000-0005-0000-0000-000019000000}"/>
    <cellStyle name="常规 3 6" xfId="28" xr:uid="{00000000-0005-0000-0000-00001A000000}"/>
    <cellStyle name="常规 4" xfId="3" xr:uid="{00000000-0005-0000-0000-00001B000000}"/>
    <cellStyle name="常规 4 3" xfId="17" xr:uid="{00000000-0005-0000-0000-00001C000000}"/>
    <cellStyle name="常规 5" xfId="4" xr:uid="{00000000-0005-0000-0000-00001D000000}"/>
    <cellStyle name="常规 5 2" xfId="15" xr:uid="{00000000-0005-0000-0000-00001E000000}"/>
    <cellStyle name="常规 5 2 2" xfId="42" xr:uid="{00000000-0005-0000-0000-00001F000000}"/>
    <cellStyle name="常规 5 3" xfId="29" xr:uid="{00000000-0005-0000-0000-000020000000}"/>
    <cellStyle name="常规 5 3 2" xfId="31" xr:uid="{00000000-0005-0000-0000-000021000000}"/>
    <cellStyle name="常规 5 4" xfId="30" xr:uid="{00000000-0005-0000-0000-000022000000}"/>
    <cellStyle name="常规 5 4 2" xfId="40" xr:uid="{00000000-0005-0000-0000-000023000000}"/>
    <cellStyle name="常规 5 5" xfId="25" xr:uid="{00000000-0005-0000-0000-000024000000}"/>
    <cellStyle name="常规 5 6" xfId="7" xr:uid="{00000000-0005-0000-0000-000025000000}"/>
    <cellStyle name="常规 6" xfId="10" xr:uid="{00000000-0005-0000-0000-000026000000}"/>
    <cellStyle name="常规 7" xfId="18" xr:uid="{00000000-0005-0000-0000-000027000000}"/>
    <cellStyle name="常规 8" xfId="5" xr:uid="{00000000-0005-0000-0000-000028000000}"/>
    <cellStyle name="常规 9" xfId="9" xr:uid="{00000000-0005-0000-0000-000029000000}"/>
    <cellStyle name="常规 9 2" xfId="41"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8"/>
  <sheetViews>
    <sheetView tabSelected="1" zoomScale="85" zoomScaleNormal="85" workbookViewId="0">
      <pane xSplit="1" ySplit="5" topLeftCell="B6" activePane="bottomRight" state="frozen"/>
      <selection pane="topRight" activeCell="B1" sqref="B1"/>
      <selection pane="bottomLeft" activeCell="A6" sqref="A6"/>
      <selection pane="bottomRight" activeCell="J14" sqref="J14"/>
    </sheetView>
  </sheetViews>
  <sheetFormatPr baseColWidth="10" defaultColWidth="9" defaultRowHeight="15"/>
  <cols>
    <col min="1" max="1" width="8.1640625" style="12" customWidth="1"/>
    <col min="2" max="2" width="13.1640625" style="12" customWidth="1"/>
    <col min="3" max="3" width="12.33203125" style="12" customWidth="1"/>
    <col min="4" max="4" width="9.1640625" style="12" customWidth="1"/>
    <col min="5" max="5" width="11.1640625" style="12" customWidth="1"/>
    <col min="6" max="6" width="8.83203125" style="12" customWidth="1"/>
    <col min="7" max="7" width="9" style="12" customWidth="1"/>
    <col min="8" max="8" width="8.33203125" style="12" customWidth="1"/>
    <col min="9" max="9" width="9.33203125" style="12" customWidth="1"/>
    <col min="10" max="10" width="11.1640625" style="12" customWidth="1"/>
    <col min="11" max="11" width="9.5" style="12" customWidth="1"/>
    <col min="12" max="12" width="9.6640625" style="12" customWidth="1"/>
    <col min="13" max="13" width="10.5" style="12" customWidth="1"/>
    <col min="14" max="16384" width="9" style="12"/>
  </cols>
  <sheetData>
    <row r="1" spans="1:34" ht="18">
      <c r="A1" s="362" t="s">
        <v>0</v>
      </c>
      <c r="B1" s="362"/>
    </row>
    <row r="2" spans="1:34" ht="27" customHeight="1">
      <c r="A2" s="366" t="s">
        <v>187</v>
      </c>
      <c r="B2" s="366"/>
      <c r="C2" s="366"/>
      <c r="D2" s="366"/>
      <c r="E2" s="366"/>
      <c r="F2" s="366"/>
      <c r="G2" s="366"/>
      <c r="H2" s="366"/>
      <c r="I2" s="366"/>
      <c r="J2" s="366"/>
      <c r="K2" s="366"/>
      <c r="L2" s="366"/>
      <c r="M2" s="366"/>
      <c r="N2" s="367"/>
      <c r="O2" s="367"/>
      <c r="P2" s="367"/>
      <c r="Q2" s="367"/>
    </row>
    <row r="3" spans="1:34" ht="27.75" customHeight="1">
      <c r="A3" s="368" t="s">
        <v>198</v>
      </c>
      <c r="B3" s="368"/>
      <c r="C3" s="368"/>
      <c r="D3" s="368"/>
      <c r="E3" s="368"/>
      <c r="F3" s="368"/>
      <c r="G3" s="368"/>
      <c r="H3" s="368"/>
      <c r="I3" s="368"/>
      <c r="J3" s="368"/>
      <c r="K3" s="368"/>
      <c r="L3" s="368"/>
      <c r="M3" s="368"/>
      <c r="N3" s="369"/>
      <c r="O3" s="369"/>
      <c r="P3" s="369"/>
      <c r="Q3" s="369"/>
    </row>
    <row r="4" spans="1:34" ht="15.75" customHeight="1">
      <c r="A4" s="370" t="s">
        <v>1</v>
      </c>
      <c r="B4" s="371" t="s">
        <v>2</v>
      </c>
      <c r="C4" s="371" t="s">
        <v>3</v>
      </c>
      <c r="D4" s="382" t="s">
        <v>111</v>
      </c>
      <c r="E4" s="383"/>
      <c r="F4" s="383"/>
      <c r="G4" s="383"/>
      <c r="H4" s="364" t="s">
        <v>11</v>
      </c>
      <c r="I4" s="363"/>
      <c r="J4" s="363"/>
      <c r="K4" s="365"/>
      <c r="L4" s="363" t="s">
        <v>10</v>
      </c>
      <c r="M4" s="363"/>
      <c r="N4" s="363"/>
      <c r="O4" s="370" t="s">
        <v>4</v>
      </c>
      <c r="P4" s="370" t="s">
        <v>5</v>
      </c>
      <c r="Q4" s="370" t="s">
        <v>6</v>
      </c>
    </row>
    <row r="5" spans="1:34" ht="69.75" customHeight="1">
      <c r="A5" s="370"/>
      <c r="B5" s="372"/>
      <c r="C5" s="372"/>
      <c r="D5" s="15" t="s">
        <v>112</v>
      </c>
      <c r="E5" s="15" t="s">
        <v>113</v>
      </c>
      <c r="F5" s="15" t="s">
        <v>114</v>
      </c>
      <c r="G5" s="112" t="s">
        <v>115</v>
      </c>
      <c r="H5" s="173" t="s">
        <v>9</v>
      </c>
      <c r="I5" s="144" t="s">
        <v>8</v>
      </c>
      <c r="J5" s="144" t="s">
        <v>14</v>
      </c>
      <c r="K5" s="174" t="s">
        <v>8</v>
      </c>
      <c r="L5" s="143" t="s">
        <v>7</v>
      </c>
      <c r="M5" s="4" t="s">
        <v>12</v>
      </c>
      <c r="N5" s="4" t="s">
        <v>8</v>
      </c>
      <c r="O5" s="370"/>
      <c r="P5" s="370"/>
      <c r="Q5" s="370"/>
    </row>
    <row r="6" spans="1:34" s="24" customFormat="1" ht="50.25" customHeight="1">
      <c r="A6" s="376" t="s">
        <v>74</v>
      </c>
      <c r="B6" s="43" t="s">
        <v>87</v>
      </c>
      <c r="C6" s="117">
        <v>1</v>
      </c>
      <c r="D6" s="175">
        <v>48</v>
      </c>
      <c r="E6" s="45">
        <v>0</v>
      </c>
      <c r="F6" s="45">
        <v>3434</v>
      </c>
      <c r="G6" s="113">
        <v>82</v>
      </c>
      <c r="H6" s="175">
        <v>1327</v>
      </c>
      <c r="I6" s="45">
        <v>25</v>
      </c>
      <c r="J6" s="45">
        <v>65</v>
      </c>
      <c r="K6" s="176">
        <v>0</v>
      </c>
      <c r="L6" s="145">
        <v>1</v>
      </c>
      <c r="M6" s="45">
        <v>1</v>
      </c>
      <c r="N6" s="113">
        <v>0</v>
      </c>
      <c r="O6" s="175">
        <v>85</v>
      </c>
      <c r="P6" s="176">
        <v>300</v>
      </c>
      <c r="Q6" s="146">
        <v>0.2</v>
      </c>
    </row>
    <row r="7" spans="1:34" s="24" customFormat="1" ht="50.25" customHeight="1">
      <c r="A7" s="374"/>
      <c r="B7" s="43" t="s">
        <v>88</v>
      </c>
      <c r="C7" s="117">
        <v>1</v>
      </c>
      <c r="D7" s="175">
        <v>0</v>
      </c>
      <c r="E7" s="45">
        <v>0</v>
      </c>
      <c r="F7" s="45">
        <v>602</v>
      </c>
      <c r="G7" s="113">
        <v>0</v>
      </c>
      <c r="H7" s="175">
        <v>9</v>
      </c>
      <c r="I7" s="45">
        <v>0</v>
      </c>
      <c r="J7" s="45">
        <v>0</v>
      </c>
      <c r="K7" s="176">
        <v>0</v>
      </c>
      <c r="L7" s="146">
        <v>0</v>
      </c>
      <c r="M7" s="45">
        <v>0</v>
      </c>
      <c r="N7" s="113">
        <v>0</v>
      </c>
      <c r="O7" s="175">
        <v>390</v>
      </c>
      <c r="P7" s="176">
        <v>80</v>
      </c>
      <c r="Q7" s="146">
        <v>5</v>
      </c>
    </row>
    <row r="8" spans="1:34" s="24" customFormat="1" ht="50.25" customHeight="1">
      <c r="A8" s="374"/>
      <c r="B8" s="43" t="s">
        <v>158</v>
      </c>
      <c r="C8" s="117">
        <v>1</v>
      </c>
      <c r="D8" s="175">
        <v>225</v>
      </c>
      <c r="E8" s="45">
        <v>0</v>
      </c>
      <c r="F8" s="45">
        <v>2882</v>
      </c>
      <c r="G8" s="113">
        <v>5</v>
      </c>
      <c r="H8" s="175"/>
      <c r="I8" s="45"/>
      <c r="J8" s="45"/>
      <c r="K8" s="176"/>
      <c r="L8" s="146"/>
      <c r="M8" s="45"/>
      <c r="N8" s="113"/>
      <c r="O8" s="175">
        <v>90</v>
      </c>
      <c r="P8" s="176">
        <v>270</v>
      </c>
      <c r="Q8" s="146">
        <v>0.3</v>
      </c>
    </row>
    <row r="9" spans="1:34" s="24" customFormat="1" ht="50.25" customHeight="1">
      <c r="A9" s="374"/>
      <c r="B9" s="43" t="s">
        <v>159</v>
      </c>
      <c r="C9" s="117">
        <v>1</v>
      </c>
      <c r="D9" s="175">
        <v>0</v>
      </c>
      <c r="E9" s="45">
        <v>0</v>
      </c>
      <c r="F9" s="45">
        <v>1344</v>
      </c>
      <c r="G9" s="113">
        <v>4</v>
      </c>
      <c r="H9" s="175"/>
      <c r="I9" s="45"/>
      <c r="J9" s="45"/>
      <c r="K9" s="176"/>
      <c r="L9" s="146"/>
      <c r="M9" s="45"/>
      <c r="N9" s="113"/>
      <c r="O9" s="175">
        <v>202</v>
      </c>
      <c r="P9" s="176">
        <v>180</v>
      </c>
      <c r="Q9" s="146">
        <v>1.1000000000000001</v>
      </c>
    </row>
    <row r="10" spans="1:34" s="24" customFormat="1" ht="50.25" customHeight="1">
      <c r="A10" s="374"/>
      <c r="B10" s="43" t="s">
        <v>160</v>
      </c>
      <c r="C10" s="117">
        <v>1</v>
      </c>
      <c r="D10" s="175">
        <v>0</v>
      </c>
      <c r="E10" s="45">
        <v>0</v>
      </c>
      <c r="F10" s="45">
        <v>1244</v>
      </c>
      <c r="G10" s="113">
        <v>0</v>
      </c>
      <c r="H10" s="175"/>
      <c r="I10" s="45"/>
      <c r="J10" s="45"/>
      <c r="K10" s="176"/>
      <c r="L10" s="146"/>
      <c r="M10" s="45"/>
      <c r="N10" s="113"/>
      <c r="O10" s="175">
        <v>40</v>
      </c>
      <c r="P10" s="176">
        <v>180</v>
      </c>
      <c r="Q10" s="146">
        <v>0.2</v>
      </c>
    </row>
    <row r="11" spans="1:34" s="24" customFormat="1" ht="50.25" customHeight="1">
      <c r="A11" s="374"/>
      <c r="B11" s="43" t="s">
        <v>161</v>
      </c>
      <c r="C11" s="117">
        <v>1</v>
      </c>
      <c r="D11" s="175">
        <v>192</v>
      </c>
      <c r="E11" s="45">
        <v>1</v>
      </c>
      <c r="F11" s="45">
        <v>1802</v>
      </c>
      <c r="G11" s="113">
        <v>25</v>
      </c>
      <c r="H11" s="175"/>
      <c r="I11" s="45"/>
      <c r="J11" s="45"/>
      <c r="K11" s="176"/>
      <c r="L11" s="146"/>
      <c r="M11" s="45"/>
      <c r="N11" s="113"/>
      <c r="O11" s="175">
        <v>10</v>
      </c>
      <c r="P11" s="176">
        <v>180</v>
      </c>
      <c r="Q11" s="146">
        <v>0</v>
      </c>
      <c r="R11" s="360" t="s">
        <v>244</v>
      </c>
      <c r="S11" s="359"/>
      <c r="T11" s="359"/>
      <c r="U11" s="359"/>
      <c r="V11" s="359"/>
      <c r="W11" s="359"/>
      <c r="X11" s="359"/>
      <c r="Y11" s="359"/>
      <c r="Z11" s="359"/>
      <c r="AA11" s="359"/>
      <c r="AB11" s="359"/>
      <c r="AC11" s="359"/>
      <c r="AD11" s="359"/>
      <c r="AE11" s="359"/>
      <c r="AF11" s="359"/>
      <c r="AG11" s="359"/>
      <c r="AH11" s="359"/>
    </row>
    <row r="12" spans="1:34" s="24" customFormat="1" ht="39.75" customHeight="1">
      <c r="A12" s="374"/>
      <c r="B12" s="43" t="s">
        <v>162</v>
      </c>
      <c r="C12" s="117">
        <v>1</v>
      </c>
      <c r="D12" s="175">
        <v>21</v>
      </c>
      <c r="E12" s="45">
        <v>0</v>
      </c>
      <c r="F12" s="45">
        <v>375</v>
      </c>
      <c r="G12" s="113">
        <v>0</v>
      </c>
      <c r="H12" s="175"/>
      <c r="I12" s="45"/>
      <c r="J12" s="45"/>
      <c r="K12" s="176"/>
      <c r="L12" s="146"/>
      <c r="M12" s="45"/>
      <c r="N12" s="113"/>
      <c r="O12" s="175">
        <v>35</v>
      </c>
      <c r="P12" s="176">
        <v>40</v>
      </c>
      <c r="Q12" s="146">
        <v>0.8</v>
      </c>
    </row>
    <row r="13" spans="1:34" s="24" customFormat="1" ht="39.75" customHeight="1">
      <c r="A13" s="374"/>
      <c r="B13" s="43" t="s">
        <v>163</v>
      </c>
      <c r="C13" s="117">
        <v>1</v>
      </c>
      <c r="D13" s="177">
        <v>21</v>
      </c>
      <c r="E13" s="26">
        <v>0</v>
      </c>
      <c r="F13" s="26">
        <v>890</v>
      </c>
      <c r="G13" s="114">
        <v>0</v>
      </c>
      <c r="H13" s="177"/>
      <c r="I13" s="26"/>
      <c r="J13" s="26"/>
      <c r="K13" s="178"/>
      <c r="L13" s="147"/>
      <c r="M13" s="26"/>
      <c r="N13" s="114"/>
      <c r="O13" s="177">
        <v>1049</v>
      </c>
      <c r="P13" s="178">
        <v>200</v>
      </c>
      <c r="Q13" s="147">
        <v>5</v>
      </c>
    </row>
    <row r="14" spans="1:34" s="24" customFormat="1" ht="39.75" customHeight="1">
      <c r="A14" s="374"/>
      <c r="B14" s="43" t="s">
        <v>164</v>
      </c>
      <c r="C14" s="117">
        <v>1</v>
      </c>
      <c r="D14" s="177">
        <v>1156</v>
      </c>
      <c r="E14" s="26">
        <v>0</v>
      </c>
      <c r="F14" s="26">
        <v>6002</v>
      </c>
      <c r="G14" s="114">
        <v>1</v>
      </c>
      <c r="H14" s="177"/>
      <c r="I14" s="26"/>
      <c r="J14" s="26"/>
      <c r="K14" s="178"/>
      <c r="L14" s="147"/>
      <c r="M14" s="26"/>
      <c r="N14" s="114"/>
      <c r="O14" s="177">
        <v>5000</v>
      </c>
      <c r="P14" s="178">
        <v>4000</v>
      </c>
      <c r="Q14" s="147">
        <v>1.2</v>
      </c>
    </row>
    <row r="15" spans="1:34" s="24" customFormat="1" ht="39.75" customHeight="1">
      <c r="A15" s="374"/>
      <c r="B15" s="107" t="s">
        <v>239</v>
      </c>
      <c r="C15" s="139">
        <v>2</v>
      </c>
      <c r="D15" s="327">
        <v>58</v>
      </c>
      <c r="E15" s="328">
        <v>0</v>
      </c>
      <c r="F15" s="328">
        <v>58</v>
      </c>
      <c r="G15" s="329">
        <v>0</v>
      </c>
      <c r="H15" s="327"/>
      <c r="I15" s="328"/>
      <c r="J15" s="328"/>
      <c r="K15" s="330"/>
      <c r="L15" s="331"/>
      <c r="M15" s="328"/>
      <c r="N15" s="329"/>
      <c r="O15" s="327">
        <v>3797</v>
      </c>
      <c r="P15" s="330">
        <v>4000</v>
      </c>
      <c r="Q15" s="331">
        <v>0.9</v>
      </c>
    </row>
    <row r="16" spans="1:34" s="24" customFormat="1" ht="39.75" customHeight="1">
      <c r="A16" s="374"/>
      <c r="B16" s="107" t="s">
        <v>240</v>
      </c>
      <c r="C16" s="139">
        <v>2</v>
      </c>
      <c r="D16" s="327">
        <v>4</v>
      </c>
      <c r="E16" s="328">
        <v>0</v>
      </c>
      <c r="F16" s="328">
        <v>4</v>
      </c>
      <c r="G16" s="329">
        <v>0</v>
      </c>
      <c r="H16" s="327"/>
      <c r="I16" s="328"/>
      <c r="J16" s="328"/>
      <c r="K16" s="330"/>
      <c r="L16" s="331"/>
      <c r="M16" s="328"/>
      <c r="N16" s="329"/>
      <c r="O16" s="327">
        <v>956</v>
      </c>
      <c r="P16" s="330">
        <v>500</v>
      </c>
      <c r="Q16" s="331">
        <v>1.9</v>
      </c>
    </row>
    <row r="17" spans="1:18" s="24" customFormat="1" ht="39.75" customHeight="1">
      <c r="A17" s="374"/>
      <c r="B17" s="107" t="s">
        <v>241</v>
      </c>
      <c r="C17" s="139">
        <v>2</v>
      </c>
      <c r="D17" s="327">
        <v>34</v>
      </c>
      <c r="E17" s="328">
        <v>0</v>
      </c>
      <c r="F17" s="328">
        <v>34</v>
      </c>
      <c r="G17" s="329">
        <v>0</v>
      </c>
      <c r="H17" s="327"/>
      <c r="I17" s="328"/>
      <c r="J17" s="328"/>
      <c r="K17" s="330"/>
      <c r="L17" s="331"/>
      <c r="M17" s="328"/>
      <c r="N17" s="329"/>
      <c r="O17" s="327">
        <v>464</v>
      </c>
      <c r="P17" s="330">
        <v>500</v>
      </c>
      <c r="Q17" s="331">
        <v>0.9</v>
      </c>
    </row>
    <row r="18" spans="1:18" s="24" customFormat="1" ht="39.75" customHeight="1">
      <c r="A18" s="374"/>
      <c r="B18" s="107" t="s">
        <v>243</v>
      </c>
      <c r="C18" s="139">
        <v>3</v>
      </c>
      <c r="D18" s="327"/>
      <c r="E18" s="328"/>
      <c r="F18" s="328"/>
      <c r="G18" s="329"/>
      <c r="H18" s="327"/>
      <c r="I18" s="328"/>
      <c r="J18" s="328"/>
      <c r="K18" s="330"/>
      <c r="L18" s="331"/>
      <c r="M18" s="328"/>
      <c r="N18" s="329"/>
      <c r="O18" s="327"/>
      <c r="P18" s="330"/>
      <c r="Q18" s="331"/>
    </row>
    <row r="19" spans="1:18" s="24" customFormat="1" ht="39.75" customHeight="1">
      <c r="A19" s="374"/>
      <c r="B19" s="107" t="s">
        <v>237</v>
      </c>
      <c r="C19" s="139">
        <v>3</v>
      </c>
      <c r="D19" s="327"/>
      <c r="E19" s="328"/>
      <c r="F19" s="328"/>
      <c r="G19" s="329"/>
      <c r="H19" s="327"/>
      <c r="I19" s="328"/>
      <c r="J19" s="328"/>
      <c r="K19" s="330"/>
      <c r="L19" s="331"/>
      <c r="M19" s="328"/>
      <c r="N19" s="329"/>
      <c r="O19" s="327"/>
      <c r="P19" s="330"/>
      <c r="Q19" s="331"/>
    </row>
    <row r="20" spans="1:18" s="24" customFormat="1" ht="39.75" customHeight="1">
      <c r="A20" s="374"/>
      <c r="B20" s="107" t="s">
        <v>238</v>
      </c>
      <c r="C20" s="139">
        <v>3</v>
      </c>
      <c r="D20" s="327"/>
      <c r="E20" s="328"/>
      <c r="F20" s="328"/>
      <c r="G20" s="329"/>
      <c r="H20" s="327"/>
      <c r="I20" s="328"/>
      <c r="J20" s="328"/>
      <c r="K20" s="330"/>
      <c r="L20" s="331"/>
      <c r="M20" s="328"/>
      <c r="N20" s="329"/>
      <c r="O20" s="327"/>
      <c r="P20" s="330"/>
      <c r="Q20" s="331"/>
    </row>
    <row r="21" spans="1:18" s="24" customFormat="1" ht="39.75" customHeight="1">
      <c r="A21" s="375"/>
      <c r="B21" s="107" t="s">
        <v>242</v>
      </c>
      <c r="C21" s="139">
        <v>3</v>
      </c>
      <c r="D21" s="327"/>
      <c r="E21" s="328"/>
      <c r="F21" s="328"/>
      <c r="G21" s="329"/>
      <c r="H21" s="327"/>
      <c r="I21" s="328"/>
      <c r="J21" s="328"/>
      <c r="K21" s="330"/>
      <c r="L21" s="331"/>
      <c r="M21" s="328"/>
      <c r="N21" s="329"/>
      <c r="O21" s="327"/>
      <c r="P21" s="330"/>
      <c r="Q21" s="331"/>
    </row>
    <row r="22" spans="1:18" s="24" customFormat="1" ht="39.75" customHeight="1" thickBot="1">
      <c r="A22" s="89" t="s">
        <v>89</v>
      </c>
      <c r="B22" s="89">
        <v>9</v>
      </c>
      <c r="C22" s="115"/>
      <c r="D22" s="179">
        <f>SUM(D6:D21)</f>
        <v>1759</v>
      </c>
      <c r="E22" s="179">
        <f t="shared" ref="E22:P22" si="0">SUM(E6:E21)</f>
        <v>1</v>
      </c>
      <c r="F22" s="179">
        <f>SUM(F6:F21)</f>
        <v>18671</v>
      </c>
      <c r="G22" s="179">
        <f t="shared" si="0"/>
        <v>117</v>
      </c>
      <c r="H22" s="179">
        <f t="shared" si="0"/>
        <v>1336</v>
      </c>
      <c r="I22" s="179">
        <f t="shared" si="0"/>
        <v>25</v>
      </c>
      <c r="J22" s="179">
        <f t="shared" si="0"/>
        <v>65</v>
      </c>
      <c r="K22" s="179">
        <f t="shared" si="0"/>
        <v>0</v>
      </c>
      <c r="L22" s="179">
        <f t="shared" si="0"/>
        <v>1</v>
      </c>
      <c r="M22" s="179">
        <f t="shared" si="0"/>
        <v>1</v>
      </c>
      <c r="N22" s="179">
        <f t="shared" si="0"/>
        <v>0</v>
      </c>
      <c r="O22" s="179">
        <f>SUM(O6:O21)</f>
        <v>12118</v>
      </c>
      <c r="P22" s="179">
        <f t="shared" si="0"/>
        <v>10430</v>
      </c>
      <c r="Q22" s="148"/>
    </row>
    <row r="23" spans="1:18" s="24" customFormat="1" ht="39.75" customHeight="1" thickTop="1">
      <c r="A23" s="373" t="s">
        <v>46</v>
      </c>
      <c r="B23" s="88" t="s">
        <v>38</v>
      </c>
      <c r="C23" s="128">
        <v>1</v>
      </c>
      <c r="D23" s="217">
        <v>156</v>
      </c>
      <c r="E23" s="61">
        <v>6</v>
      </c>
      <c r="F23" s="61">
        <v>3514</v>
      </c>
      <c r="G23" s="116">
        <v>198</v>
      </c>
      <c r="H23" s="181">
        <v>912</v>
      </c>
      <c r="I23" s="142">
        <v>9</v>
      </c>
      <c r="J23" s="142">
        <v>754</v>
      </c>
      <c r="K23" s="182">
        <v>0</v>
      </c>
      <c r="L23" s="149">
        <v>15</v>
      </c>
      <c r="M23" s="88">
        <v>15</v>
      </c>
      <c r="N23" s="128">
        <v>0</v>
      </c>
      <c r="O23" s="181">
        <v>4140</v>
      </c>
      <c r="P23" s="182">
        <v>800</v>
      </c>
      <c r="Q23" s="149">
        <v>5</v>
      </c>
    </row>
    <row r="24" spans="1:18" s="24" customFormat="1" ht="39.75" customHeight="1">
      <c r="A24" s="374"/>
      <c r="B24" s="32" t="s">
        <v>41</v>
      </c>
      <c r="C24" s="230">
        <v>1</v>
      </c>
      <c r="D24" s="185">
        <v>15</v>
      </c>
      <c r="E24" s="44">
        <v>0</v>
      </c>
      <c r="F24" s="44">
        <v>108</v>
      </c>
      <c r="G24" s="117">
        <v>1</v>
      </c>
      <c r="H24" s="183">
        <v>67</v>
      </c>
      <c r="I24" s="78">
        <v>1</v>
      </c>
      <c r="J24" s="78">
        <v>0</v>
      </c>
      <c r="K24" s="184">
        <v>0</v>
      </c>
      <c r="L24" s="150"/>
      <c r="M24" s="32"/>
      <c r="N24" s="230"/>
      <c r="O24" s="183">
        <v>170</v>
      </c>
      <c r="P24" s="184">
        <v>20</v>
      </c>
      <c r="Q24" s="150">
        <v>8</v>
      </c>
    </row>
    <row r="25" spans="1:18" s="24" customFormat="1" ht="39.75" customHeight="1">
      <c r="A25" s="374"/>
      <c r="B25" s="32" t="s">
        <v>40</v>
      </c>
      <c r="C25" s="230">
        <v>1</v>
      </c>
      <c r="D25" s="185">
        <v>0</v>
      </c>
      <c r="E25" s="44">
        <v>0</v>
      </c>
      <c r="F25" s="44">
        <v>105</v>
      </c>
      <c r="G25" s="117">
        <v>0</v>
      </c>
      <c r="H25" s="183">
        <v>103</v>
      </c>
      <c r="I25" s="78">
        <v>0</v>
      </c>
      <c r="J25" s="78">
        <v>22</v>
      </c>
      <c r="K25" s="184">
        <v>0</v>
      </c>
      <c r="L25" s="150">
        <v>1</v>
      </c>
      <c r="M25" s="32">
        <v>0</v>
      </c>
      <c r="N25" s="230">
        <v>0</v>
      </c>
      <c r="O25" s="183">
        <v>96</v>
      </c>
      <c r="P25" s="184">
        <v>20</v>
      </c>
      <c r="Q25" s="150">
        <v>4</v>
      </c>
      <c r="R25" s="313"/>
    </row>
    <row r="26" spans="1:18" s="24" customFormat="1" ht="39.75" customHeight="1">
      <c r="A26" s="374"/>
      <c r="B26" s="32" t="s">
        <v>39</v>
      </c>
      <c r="C26" s="230">
        <v>1</v>
      </c>
      <c r="D26" s="185">
        <v>2</v>
      </c>
      <c r="E26" s="44">
        <v>0</v>
      </c>
      <c r="F26" s="44">
        <v>54</v>
      </c>
      <c r="G26" s="117">
        <v>0</v>
      </c>
      <c r="H26" s="183">
        <v>24</v>
      </c>
      <c r="I26" s="78">
        <v>0</v>
      </c>
      <c r="J26" s="78">
        <v>1</v>
      </c>
      <c r="K26" s="184">
        <v>0</v>
      </c>
      <c r="L26" s="150">
        <v>0</v>
      </c>
      <c r="M26" s="32">
        <v>0</v>
      </c>
      <c r="N26" s="230">
        <v>0</v>
      </c>
      <c r="O26" s="183">
        <v>419</v>
      </c>
      <c r="P26" s="184">
        <v>30</v>
      </c>
      <c r="Q26" s="150">
        <v>14</v>
      </c>
    </row>
    <row r="27" spans="1:18" s="24" customFormat="1" ht="39.75" customHeight="1">
      <c r="A27" s="374"/>
      <c r="B27" s="32" t="s">
        <v>202</v>
      </c>
      <c r="C27" s="230">
        <v>1</v>
      </c>
      <c r="D27" s="185">
        <v>17</v>
      </c>
      <c r="E27" s="44">
        <v>0</v>
      </c>
      <c r="F27" s="44">
        <v>457</v>
      </c>
      <c r="G27" s="117">
        <v>6</v>
      </c>
      <c r="H27" s="183">
        <v>205</v>
      </c>
      <c r="I27" s="78">
        <v>4</v>
      </c>
      <c r="J27" s="78">
        <v>20</v>
      </c>
      <c r="K27" s="184">
        <v>0</v>
      </c>
      <c r="L27" s="150">
        <v>1</v>
      </c>
      <c r="M27" s="32">
        <v>1</v>
      </c>
      <c r="N27" s="230">
        <v>0</v>
      </c>
      <c r="O27" s="183">
        <v>129</v>
      </c>
      <c r="P27" s="184">
        <v>60</v>
      </c>
      <c r="Q27" s="150">
        <v>2</v>
      </c>
    </row>
    <row r="28" spans="1:18" s="24" customFormat="1" ht="39.75" customHeight="1">
      <c r="A28" s="374"/>
      <c r="B28" s="32" t="s">
        <v>201</v>
      </c>
      <c r="C28" s="230">
        <v>1</v>
      </c>
      <c r="D28" s="185">
        <v>0</v>
      </c>
      <c r="E28" s="44">
        <v>0</v>
      </c>
      <c r="F28" s="49">
        <v>81</v>
      </c>
      <c r="G28" s="118">
        <v>0</v>
      </c>
      <c r="H28" s="183">
        <v>46</v>
      </c>
      <c r="I28" s="78">
        <v>0</v>
      </c>
      <c r="J28" s="78">
        <v>23</v>
      </c>
      <c r="K28" s="184">
        <v>0</v>
      </c>
      <c r="L28" s="150">
        <v>3</v>
      </c>
      <c r="M28" s="32">
        <v>1</v>
      </c>
      <c r="N28" s="230">
        <v>0</v>
      </c>
      <c r="O28" s="183">
        <v>31</v>
      </c>
      <c r="P28" s="184">
        <v>30</v>
      </c>
      <c r="Q28" s="150">
        <v>1</v>
      </c>
    </row>
    <row r="29" spans="1:18" s="24" customFormat="1" ht="39.75" customHeight="1">
      <c r="A29" s="374"/>
      <c r="B29" s="75" t="s">
        <v>43</v>
      </c>
      <c r="C29" s="230">
        <v>1</v>
      </c>
      <c r="D29" s="185">
        <v>1</v>
      </c>
      <c r="E29" s="44">
        <v>0</v>
      </c>
      <c r="F29" s="49">
        <v>46</v>
      </c>
      <c r="G29" s="118">
        <v>0</v>
      </c>
      <c r="H29" s="183"/>
      <c r="I29" s="78"/>
      <c r="J29" s="78"/>
      <c r="K29" s="184"/>
      <c r="L29" s="150"/>
      <c r="M29" s="32"/>
      <c r="N29" s="230"/>
      <c r="O29" s="183">
        <v>427</v>
      </c>
      <c r="P29" s="184">
        <v>24</v>
      </c>
      <c r="Q29" s="150">
        <v>17</v>
      </c>
    </row>
    <row r="30" spans="1:18" s="24" customFormat="1" ht="39.75" customHeight="1">
      <c r="A30" s="374"/>
      <c r="B30" s="32" t="s">
        <v>44</v>
      </c>
      <c r="C30" s="230">
        <v>1</v>
      </c>
      <c r="D30" s="185">
        <v>3</v>
      </c>
      <c r="E30" s="44">
        <v>0</v>
      </c>
      <c r="F30" s="44">
        <v>345</v>
      </c>
      <c r="G30" s="117">
        <v>3</v>
      </c>
      <c r="H30" s="185"/>
      <c r="I30" s="44"/>
      <c r="J30" s="44"/>
      <c r="K30" s="186"/>
      <c r="L30" s="151"/>
      <c r="M30" s="44"/>
      <c r="N30" s="117"/>
      <c r="O30" s="185">
        <v>509</v>
      </c>
      <c r="P30" s="186">
        <v>60</v>
      </c>
      <c r="Q30" s="151">
        <v>6</v>
      </c>
    </row>
    <row r="31" spans="1:18" s="24" customFormat="1" ht="39.75" customHeight="1">
      <c r="A31" s="374"/>
      <c r="B31" s="32" t="s">
        <v>42</v>
      </c>
      <c r="C31" s="230">
        <v>1</v>
      </c>
      <c r="D31" s="185">
        <v>1</v>
      </c>
      <c r="E31" s="44">
        <v>0</v>
      </c>
      <c r="F31" s="44">
        <v>33</v>
      </c>
      <c r="G31" s="117">
        <v>1</v>
      </c>
      <c r="H31" s="183"/>
      <c r="I31" s="78"/>
      <c r="J31" s="78"/>
      <c r="K31" s="184"/>
      <c r="L31" s="150"/>
      <c r="M31" s="32"/>
      <c r="N31" s="230"/>
      <c r="O31" s="183">
        <v>423</v>
      </c>
      <c r="P31" s="184">
        <v>20</v>
      </c>
      <c r="Q31" s="150">
        <v>21</v>
      </c>
    </row>
    <row r="32" spans="1:18" s="24" customFormat="1" ht="39.75" customHeight="1">
      <c r="A32" s="374"/>
      <c r="B32" s="78" t="s">
        <v>188</v>
      </c>
      <c r="C32" s="230">
        <v>1</v>
      </c>
      <c r="D32" s="185">
        <v>16</v>
      </c>
      <c r="E32" s="44">
        <v>0</v>
      </c>
      <c r="F32" s="44">
        <v>180</v>
      </c>
      <c r="G32" s="117">
        <v>3</v>
      </c>
      <c r="H32" s="183"/>
      <c r="I32" s="78"/>
      <c r="J32" s="78"/>
      <c r="K32" s="184"/>
      <c r="L32" s="150"/>
      <c r="M32" s="78"/>
      <c r="N32" s="230"/>
      <c r="O32" s="183">
        <v>642</v>
      </c>
      <c r="P32" s="184">
        <v>36</v>
      </c>
      <c r="Q32" s="150">
        <v>16</v>
      </c>
    </row>
    <row r="33" spans="1:18" s="280" customFormat="1" ht="39.75" customHeight="1">
      <c r="A33" s="374"/>
      <c r="B33" s="301" t="s">
        <v>203</v>
      </c>
      <c r="C33" s="319">
        <v>1</v>
      </c>
      <c r="D33" s="320">
        <v>33</v>
      </c>
      <c r="E33" s="321">
        <v>1</v>
      </c>
      <c r="F33" s="321">
        <v>260</v>
      </c>
      <c r="G33" s="322">
        <v>8</v>
      </c>
      <c r="H33" s="323"/>
      <c r="I33" s="301"/>
      <c r="J33" s="301"/>
      <c r="K33" s="324"/>
      <c r="L33" s="325"/>
      <c r="M33" s="301"/>
      <c r="N33" s="319"/>
      <c r="O33" s="323">
        <v>471</v>
      </c>
      <c r="P33" s="324">
        <v>40</v>
      </c>
      <c r="Q33" s="325">
        <v>11</v>
      </c>
    </row>
    <row r="34" spans="1:18" s="24" customFormat="1" ht="39.75" customHeight="1">
      <c r="A34" s="374"/>
      <c r="B34" s="261" t="s">
        <v>45</v>
      </c>
      <c r="C34" s="262">
        <v>1</v>
      </c>
      <c r="D34" s="224">
        <v>15</v>
      </c>
      <c r="E34" s="111">
        <v>0</v>
      </c>
      <c r="F34" s="111">
        <v>149</v>
      </c>
      <c r="G34" s="225">
        <v>1</v>
      </c>
      <c r="H34" s="265">
        <v>87</v>
      </c>
      <c r="I34" s="261">
        <v>1</v>
      </c>
      <c r="J34" s="261"/>
      <c r="K34" s="264"/>
      <c r="L34" s="265"/>
      <c r="M34" s="261"/>
      <c r="N34" s="262"/>
      <c r="O34" s="263">
        <v>556</v>
      </c>
      <c r="P34" s="264">
        <v>36</v>
      </c>
      <c r="Q34" s="265">
        <v>15</v>
      </c>
    </row>
    <row r="35" spans="1:18" s="24" customFormat="1" ht="39.75" customHeight="1">
      <c r="A35" s="374"/>
      <c r="B35" s="292" t="s">
        <v>210</v>
      </c>
      <c r="C35" s="230">
        <v>1</v>
      </c>
      <c r="D35" s="224">
        <v>0</v>
      </c>
      <c r="E35" s="111">
        <v>0</v>
      </c>
      <c r="F35" s="111">
        <v>20</v>
      </c>
      <c r="G35" s="225">
        <v>0</v>
      </c>
      <c r="H35" s="265"/>
      <c r="I35" s="292"/>
      <c r="J35" s="292"/>
      <c r="K35" s="262"/>
      <c r="L35" s="263"/>
      <c r="M35" s="304"/>
      <c r="N35" s="264"/>
      <c r="O35" s="265">
        <v>1511</v>
      </c>
      <c r="P35" s="264">
        <v>800</v>
      </c>
      <c r="Q35" s="265">
        <v>1</v>
      </c>
    </row>
    <row r="36" spans="1:18" s="24" customFormat="1" ht="39.75" customHeight="1">
      <c r="A36" s="374"/>
      <c r="B36" s="304" t="s">
        <v>220</v>
      </c>
      <c r="C36" s="262">
        <v>3</v>
      </c>
      <c r="D36" s="224"/>
      <c r="E36" s="111"/>
      <c r="F36" s="111"/>
      <c r="G36" s="225"/>
      <c r="H36" s="265"/>
      <c r="I36" s="304"/>
      <c r="J36" s="304"/>
      <c r="K36" s="262"/>
      <c r="L36" s="263"/>
      <c r="M36" s="304"/>
      <c r="N36" s="264"/>
      <c r="O36" s="265"/>
      <c r="P36" s="262"/>
      <c r="Q36" s="263">
        <v>0</v>
      </c>
    </row>
    <row r="37" spans="1:18" s="24" customFormat="1" ht="39.75" customHeight="1">
      <c r="A37" s="375"/>
      <c r="B37" s="304" t="s">
        <v>221</v>
      </c>
      <c r="C37" s="262">
        <v>3</v>
      </c>
      <c r="D37" s="224"/>
      <c r="E37" s="111"/>
      <c r="F37" s="111"/>
      <c r="G37" s="225"/>
      <c r="H37" s="265"/>
      <c r="I37" s="304"/>
      <c r="J37" s="304"/>
      <c r="K37" s="262"/>
      <c r="L37" s="263"/>
      <c r="M37" s="304"/>
      <c r="N37" s="264"/>
      <c r="O37" s="265"/>
      <c r="P37" s="262"/>
      <c r="Q37" s="263">
        <v>0</v>
      </c>
    </row>
    <row r="38" spans="1:18" s="24" customFormat="1" ht="39.75" customHeight="1" thickBot="1">
      <c r="A38" s="89" t="s">
        <v>178</v>
      </c>
      <c r="B38" s="89"/>
      <c r="C38" s="119"/>
      <c r="D38" s="187">
        <f>SUM(D23:D37)</f>
        <v>259</v>
      </c>
      <c r="E38" s="89">
        <f t="shared" ref="E38:N38" si="1">SUM(E23:E37)</f>
        <v>7</v>
      </c>
      <c r="F38" s="89">
        <f t="shared" si="1"/>
        <v>5352</v>
      </c>
      <c r="G38" s="188">
        <f t="shared" si="1"/>
        <v>221</v>
      </c>
      <c r="H38" s="152">
        <f t="shared" si="1"/>
        <v>1444</v>
      </c>
      <c r="I38" s="89">
        <f t="shared" si="1"/>
        <v>15</v>
      </c>
      <c r="J38" s="89">
        <f t="shared" si="1"/>
        <v>820</v>
      </c>
      <c r="K38" s="119">
        <f t="shared" si="1"/>
        <v>0</v>
      </c>
      <c r="L38" s="187">
        <f t="shared" si="1"/>
        <v>20</v>
      </c>
      <c r="M38" s="89">
        <f t="shared" si="1"/>
        <v>17</v>
      </c>
      <c r="N38" s="188">
        <f t="shared" si="1"/>
        <v>0</v>
      </c>
      <c r="O38" s="152">
        <f>SUM(O23:O37)</f>
        <v>9524</v>
      </c>
      <c r="P38" s="119">
        <f>SUM(P23:P37)</f>
        <v>1976</v>
      </c>
      <c r="Q38" s="187"/>
    </row>
    <row r="39" spans="1:18" s="24" customFormat="1" ht="39.75" customHeight="1" thickTop="1">
      <c r="A39" s="374" t="s">
        <v>55</v>
      </c>
      <c r="B39" s="88" t="s">
        <v>180</v>
      </c>
      <c r="C39" s="128">
        <v>1</v>
      </c>
      <c r="D39" s="253">
        <v>150</v>
      </c>
      <c r="E39" s="27">
        <v>1</v>
      </c>
      <c r="F39" s="27">
        <v>1327</v>
      </c>
      <c r="G39" s="120">
        <v>91</v>
      </c>
      <c r="H39" s="189">
        <v>298</v>
      </c>
      <c r="I39" s="27">
        <v>21</v>
      </c>
      <c r="J39" s="27">
        <v>149</v>
      </c>
      <c r="K39" s="190">
        <v>5</v>
      </c>
      <c r="L39" s="153">
        <v>2</v>
      </c>
      <c r="M39" s="27">
        <v>2</v>
      </c>
      <c r="N39" s="120">
        <v>2</v>
      </c>
      <c r="O39" s="189">
        <v>435</v>
      </c>
      <c r="P39" s="190">
        <v>150</v>
      </c>
      <c r="Q39" s="153">
        <v>3</v>
      </c>
    </row>
    <row r="40" spans="1:18" s="24" customFormat="1" ht="39.75" customHeight="1">
      <c r="A40" s="374"/>
      <c r="B40" s="32" t="s">
        <v>52</v>
      </c>
      <c r="C40" s="230">
        <v>1</v>
      </c>
      <c r="D40" s="191">
        <v>104</v>
      </c>
      <c r="E40" s="47">
        <v>0</v>
      </c>
      <c r="F40" s="47">
        <v>699</v>
      </c>
      <c r="G40" s="121">
        <v>4</v>
      </c>
      <c r="H40" s="191">
        <v>158</v>
      </c>
      <c r="I40" s="47">
        <v>0</v>
      </c>
      <c r="J40" s="47">
        <v>135</v>
      </c>
      <c r="K40" s="192">
        <v>0</v>
      </c>
      <c r="L40" s="153">
        <v>0</v>
      </c>
      <c r="M40" s="62">
        <v>0</v>
      </c>
      <c r="N40" s="131">
        <v>0</v>
      </c>
      <c r="O40" s="191">
        <v>856</v>
      </c>
      <c r="P40" s="192">
        <v>120</v>
      </c>
      <c r="Q40" s="155">
        <v>7</v>
      </c>
      <c r="R40" s="24" t="s">
        <v>223</v>
      </c>
    </row>
    <row r="41" spans="1:18" s="24" customFormat="1" ht="39.75" customHeight="1">
      <c r="A41" s="374"/>
      <c r="B41" s="32" t="s">
        <v>53</v>
      </c>
      <c r="C41" s="230">
        <v>1</v>
      </c>
      <c r="D41" s="193">
        <v>12</v>
      </c>
      <c r="E41" s="67">
        <v>0</v>
      </c>
      <c r="F41" s="67">
        <v>419</v>
      </c>
      <c r="G41" s="122">
        <v>7</v>
      </c>
      <c r="H41" s="193">
        <v>85</v>
      </c>
      <c r="I41" s="67">
        <v>0</v>
      </c>
      <c r="J41" s="67">
        <v>10</v>
      </c>
      <c r="K41" s="194">
        <v>0</v>
      </c>
      <c r="L41" s="154">
        <v>0</v>
      </c>
      <c r="M41" s="67">
        <v>0</v>
      </c>
      <c r="N41" s="122">
        <v>0</v>
      </c>
      <c r="O41" s="193">
        <v>240</v>
      </c>
      <c r="P41" s="194">
        <v>44</v>
      </c>
      <c r="Q41" s="154">
        <v>8</v>
      </c>
    </row>
    <row r="42" spans="1:18" s="24" customFormat="1" ht="39.75" customHeight="1">
      <c r="A42" s="374"/>
      <c r="B42" s="32" t="s">
        <v>54</v>
      </c>
      <c r="C42" s="230">
        <v>1</v>
      </c>
      <c r="D42" s="193">
        <v>19</v>
      </c>
      <c r="E42" s="67">
        <v>0</v>
      </c>
      <c r="F42" s="67">
        <v>288</v>
      </c>
      <c r="G42" s="122">
        <v>0</v>
      </c>
      <c r="H42" s="193">
        <v>54</v>
      </c>
      <c r="I42" s="67">
        <v>0</v>
      </c>
      <c r="J42" s="67">
        <v>0</v>
      </c>
      <c r="K42" s="194">
        <v>0</v>
      </c>
      <c r="L42" s="154">
        <v>0</v>
      </c>
      <c r="M42" s="67">
        <v>0</v>
      </c>
      <c r="N42" s="122">
        <v>0</v>
      </c>
      <c r="O42" s="193">
        <v>425</v>
      </c>
      <c r="P42" s="194">
        <v>96</v>
      </c>
      <c r="Q42" s="154">
        <v>22</v>
      </c>
    </row>
    <row r="43" spans="1:18" s="24" customFormat="1" ht="39.75" customHeight="1">
      <c r="A43" s="374"/>
      <c r="B43" s="32" t="s">
        <v>51</v>
      </c>
      <c r="C43" s="230">
        <v>1</v>
      </c>
      <c r="D43" s="193">
        <v>1</v>
      </c>
      <c r="E43" s="67">
        <v>0</v>
      </c>
      <c r="F43" s="67">
        <v>73</v>
      </c>
      <c r="G43" s="122">
        <v>0</v>
      </c>
      <c r="H43" s="193">
        <v>3</v>
      </c>
      <c r="I43" s="67">
        <v>0</v>
      </c>
      <c r="J43" s="67">
        <v>1</v>
      </c>
      <c r="K43" s="194">
        <v>0</v>
      </c>
      <c r="L43" s="154">
        <v>0</v>
      </c>
      <c r="M43" s="67">
        <v>0</v>
      </c>
      <c r="N43" s="122">
        <v>0</v>
      </c>
      <c r="O43" s="193">
        <v>90</v>
      </c>
      <c r="P43" s="194">
        <v>30</v>
      </c>
      <c r="Q43" s="154">
        <v>4</v>
      </c>
    </row>
    <row r="44" spans="1:18" s="24" customFormat="1" ht="39.75" customHeight="1">
      <c r="A44" s="375"/>
      <c r="B44" s="32" t="s">
        <v>156</v>
      </c>
      <c r="C44" s="230">
        <v>1</v>
      </c>
      <c r="D44" s="191">
        <v>12</v>
      </c>
      <c r="E44" s="47">
        <v>0</v>
      </c>
      <c r="F44" s="47">
        <v>239</v>
      </c>
      <c r="G44" s="121">
        <v>0</v>
      </c>
      <c r="H44" s="191">
        <v>0</v>
      </c>
      <c r="I44" s="47">
        <v>0</v>
      </c>
      <c r="J44" s="47">
        <v>0</v>
      </c>
      <c r="K44" s="192">
        <v>0</v>
      </c>
      <c r="L44" s="155">
        <v>0</v>
      </c>
      <c r="M44" s="47">
        <v>0</v>
      </c>
      <c r="N44" s="121">
        <v>0</v>
      </c>
      <c r="O44" s="191">
        <v>386</v>
      </c>
      <c r="P44" s="192">
        <v>40</v>
      </c>
      <c r="Q44" s="155">
        <v>30</v>
      </c>
    </row>
    <row r="45" spans="1:18" s="24" customFormat="1" ht="39.75" customHeight="1" thickBot="1">
      <c r="A45" s="89" t="s">
        <v>56</v>
      </c>
      <c r="B45" s="96">
        <v>6</v>
      </c>
      <c r="C45" s="242"/>
      <c r="D45" s="179">
        <f>SUM(D39:D44)</f>
        <v>298</v>
      </c>
      <c r="E45" s="90">
        <f t="shared" ref="E45:P45" si="2">SUM(E39:E44)</f>
        <v>1</v>
      </c>
      <c r="F45" s="90">
        <f t="shared" si="2"/>
        <v>3045</v>
      </c>
      <c r="G45" s="115">
        <f t="shared" si="2"/>
        <v>102</v>
      </c>
      <c r="H45" s="179">
        <f>SUM(H39:H44)</f>
        <v>598</v>
      </c>
      <c r="I45" s="90">
        <f>SUM(I39:I44)</f>
        <v>21</v>
      </c>
      <c r="J45" s="90">
        <f>SUM(J39:J44)</f>
        <v>295</v>
      </c>
      <c r="K45" s="180">
        <f t="shared" si="2"/>
        <v>5</v>
      </c>
      <c r="L45" s="148">
        <f t="shared" si="2"/>
        <v>2</v>
      </c>
      <c r="M45" s="90">
        <f t="shared" si="2"/>
        <v>2</v>
      </c>
      <c r="N45" s="115">
        <f t="shared" si="2"/>
        <v>2</v>
      </c>
      <c r="O45" s="179">
        <f t="shared" si="2"/>
        <v>2432</v>
      </c>
      <c r="P45" s="180">
        <f t="shared" si="2"/>
        <v>480</v>
      </c>
      <c r="Q45" s="148"/>
    </row>
    <row r="46" spans="1:18" s="24" customFormat="1" ht="39.75" customHeight="1" thickTop="1">
      <c r="A46" s="374" t="s">
        <v>36</v>
      </c>
      <c r="B46" s="93" t="s">
        <v>47</v>
      </c>
      <c r="C46" s="129">
        <v>1</v>
      </c>
      <c r="D46" s="254">
        <v>74</v>
      </c>
      <c r="E46" s="94">
        <v>0</v>
      </c>
      <c r="F46" s="94">
        <v>1245</v>
      </c>
      <c r="G46" s="123">
        <v>25</v>
      </c>
      <c r="H46" s="195">
        <v>396</v>
      </c>
      <c r="I46" s="95">
        <v>13</v>
      </c>
      <c r="J46" s="95">
        <v>48</v>
      </c>
      <c r="K46" s="196">
        <v>0</v>
      </c>
      <c r="L46" s="156">
        <v>0</v>
      </c>
      <c r="M46" s="95">
        <v>0</v>
      </c>
      <c r="N46" s="231">
        <v>0</v>
      </c>
      <c r="O46" s="195">
        <v>98</v>
      </c>
      <c r="P46" s="196">
        <v>126</v>
      </c>
      <c r="Q46" s="234">
        <v>1</v>
      </c>
    </row>
    <row r="47" spans="1:18" s="24" customFormat="1" ht="39.75" customHeight="1">
      <c r="A47" s="378"/>
      <c r="B47" s="48" t="s">
        <v>35</v>
      </c>
      <c r="C47" s="243">
        <v>1</v>
      </c>
      <c r="D47" s="255">
        <v>29</v>
      </c>
      <c r="E47" s="57">
        <v>0</v>
      </c>
      <c r="F47" s="57">
        <v>696</v>
      </c>
      <c r="G47" s="124">
        <v>32</v>
      </c>
      <c r="H47" s="197">
        <v>233</v>
      </c>
      <c r="I47" s="51">
        <v>0</v>
      </c>
      <c r="J47" s="51">
        <v>227</v>
      </c>
      <c r="K47" s="198">
        <v>0</v>
      </c>
      <c r="L47" s="157">
        <v>0</v>
      </c>
      <c r="M47" s="51">
        <v>0</v>
      </c>
      <c r="N47" s="232">
        <v>0</v>
      </c>
      <c r="O47" s="197">
        <v>1257</v>
      </c>
      <c r="P47" s="198">
        <v>95</v>
      </c>
      <c r="Q47" s="157">
        <v>50</v>
      </c>
    </row>
    <row r="48" spans="1:18" s="24" customFormat="1" ht="39.75" customHeight="1">
      <c r="A48" s="386"/>
      <c r="B48" s="56" t="s">
        <v>153</v>
      </c>
      <c r="C48" s="244">
        <v>1</v>
      </c>
      <c r="D48" s="199">
        <v>187</v>
      </c>
      <c r="E48" s="50">
        <v>0</v>
      </c>
      <c r="F48" s="50">
        <v>1039</v>
      </c>
      <c r="G48" s="125">
        <v>7</v>
      </c>
      <c r="H48" s="199">
        <v>135</v>
      </c>
      <c r="I48" s="50">
        <v>0</v>
      </c>
      <c r="J48" s="50">
        <v>134</v>
      </c>
      <c r="K48" s="200">
        <v>0</v>
      </c>
      <c r="L48" s="158">
        <v>0</v>
      </c>
      <c r="M48" s="50">
        <v>0</v>
      </c>
      <c r="N48" s="125">
        <v>0</v>
      </c>
      <c r="O48" s="199">
        <v>72</v>
      </c>
      <c r="P48" s="200">
        <v>120</v>
      </c>
      <c r="Q48" s="235">
        <v>1</v>
      </c>
    </row>
    <row r="49" spans="1:17" s="24" customFormat="1" ht="39.75" customHeight="1" thickBot="1">
      <c r="A49" s="89" t="s">
        <v>37</v>
      </c>
      <c r="B49" s="89">
        <v>3</v>
      </c>
      <c r="C49" s="119"/>
      <c r="D49" s="187">
        <f>SUM(D46:D48)</f>
        <v>290</v>
      </c>
      <c r="E49" s="89">
        <f t="shared" ref="E49:O49" si="3">SUM(E46:E48)</f>
        <v>0</v>
      </c>
      <c r="F49" s="89">
        <f>SUM(F46:F48)</f>
        <v>2980</v>
      </c>
      <c r="G49" s="119">
        <f t="shared" si="3"/>
        <v>64</v>
      </c>
      <c r="H49" s="187">
        <f t="shared" si="3"/>
        <v>764</v>
      </c>
      <c r="I49" s="89">
        <f>SUM(I46:I48)</f>
        <v>13</v>
      </c>
      <c r="J49" s="89">
        <f t="shared" si="3"/>
        <v>409</v>
      </c>
      <c r="K49" s="188">
        <f t="shared" si="3"/>
        <v>0</v>
      </c>
      <c r="L49" s="152">
        <f t="shared" si="3"/>
        <v>0</v>
      </c>
      <c r="M49" s="89">
        <f t="shared" si="3"/>
        <v>0</v>
      </c>
      <c r="N49" s="119">
        <f t="shared" si="3"/>
        <v>0</v>
      </c>
      <c r="O49" s="187">
        <f t="shared" si="3"/>
        <v>1427</v>
      </c>
      <c r="P49" s="188">
        <f>SUM(P46:P48)</f>
        <v>341</v>
      </c>
      <c r="Q49" s="152"/>
    </row>
    <row r="50" spans="1:17" s="24" customFormat="1" ht="39.75" customHeight="1" thickTop="1">
      <c r="A50" s="374" t="s">
        <v>75</v>
      </c>
      <c r="B50" s="64" t="s">
        <v>177</v>
      </c>
      <c r="C50" s="116">
        <v>1</v>
      </c>
      <c r="D50" s="201">
        <v>66</v>
      </c>
      <c r="E50" s="66">
        <v>0</v>
      </c>
      <c r="F50" s="66">
        <v>792</v>
      </c>
      <c r="G50" s="126">
        <v>0</v>
      </c>
      <c r="H50" s="201">
        <v>183</v>
      </c>
      <c r="I50" s="66">
        <v>0</v>
      </c>
      <c r="J50" s="66">
        <v>10</v>
      </c>
      <c r="K50" s="202">
        <v>0</v>
      </c>
      <c r="L50" s="159">
        <v>0</v>
      </c>
      <c r="M50" s="66">
        <v>0</v>
      </c>
      <c r="N50" s="126">
        <v>0</v>
      </c>
      <c r="O50" s="201">
        <v>1315</v>
      </c>
      <c r="P50" s="202">
        <v>80</v>
      </c>
      <c r="Q50" s="236">
        <v>16</v>
      </c>
    </row>
    <row r="51" spans="1:17" s="24" customFormat="1" ht="39.75" customHeight="1">
      <c r="A51" s="378"/>
      <c r="B51" s="43" t="s">
        <v>175</v>
      </c>
      <c r="C51" s="117">
        <v>3</v>
      </c>
      <c r="D51" s="185"/>
      <c r="E51" s="44"/>
      <c r="F51" s="44"/>
      <c r="G51" s="117"/>
      <c r="H51" s="185"/>
      <c r="I51" s="44"/>
      <c r="J51" s="44"/>
      <c r="K51" s="186"/>
      <c r="L51" s="160"/>
      <c r="M51" s="61"/>
      <c r="N51" s="116"/>
      <c r="O51" s="185"/>
      <c r="P51" s="186"/>
      <c r="Q51" s="151"/>
    </row>
    <row r="52" spans="1:17" s="24" customFormat="1" ht="39.75" customHeight="1">
      <c r="A52" s="386"/>
      <c r="B52" s="43" t="s">
        <v>176</v>
      </c>
      <c r="C52" s="117">
        <v>3</v>
      </c>
      <c r="D52" s="185"/>
      <c r="E52" s="44"/>
      <c r="F52" s="44"/>
      <c r="G52" s="117"/>
      <c r="H52" s="185"/>
      <c r="I52" s="44"/>
      <c r="J52" s="44"/>
      <c r="K52" s="186"/>
      <c r="L52" s="160"/>
      <c r="M52" s="61"/>
      <c r="N52" s="116"/>
      <c r="O52" s="185"/>
      <c r="P52" s="186"/>
      <c r="Q52" s="151"/>
    </row>
    <row r="53" spans="1:17" s="24" customFormat="1" ht="39.75" customHeight="1" thickBot="1">
      <c r="A53" s="89" t="s">
        <v>82</v>
      </c>
      <c r="B53" s="89">
        <v>3</v>
      </c>
      <c r="C53" s="119"/>
      <c r="D53" s="203">
        <f t="shared" ref="D53:O53" si="4">SUM(D50:D52)</f>
        <v>66</v>
      </c>
      <c r="E53" s="97">
        <f t="shared" si="4"/>
        <v>0</v>
      </c>
      <c r="F53" s="97">
        <f t="shared" si="4"/>
        <v>792</v>
      </c>
      <c r="G53" s="127">
        <f t="shared" si="4"/>
        <v>0</v>
      </c>
      <c r="H53" s="203">
        <f t="shared" si="4"/>
        <v>183</v>
      </c>
      <c r="I53" s="97">
        <f t="shared" si="4"/>
        <v>0</v>
      </c>
      <c r="J53" s="97">
        <f t="shared" si="4"/>
        <v>10</v>
      </c>
      <c r="K53" s="204">
        <f t="shared" si="4"/>
        <v>0</v>
      </c>
      <c r="L53" s="161">
        <f t="shared" si="4"/>
        <v>0</v>
      </c>
      <c r="M53" s="97">
        <f t="shared" si="4"/>
        <v>0</v>
      </c>
      <c r="N53" s="127">
        <f t="shared" si="4"/>
        <v>0</v>
      </c>
      <c r="O53" s="203">
        <f t="shared" si="4"/>
        <v>1315</v>
      </c>
      <c r="P53" s="204">
        <f>SUM(P50:P52)</f>
        <v>80</v>
      </c>
      <c r="Q53" s="237"/>
    </row>
    <row r="54" spans="1:17" s="24" customFormat="1" ht="39.75" customHeight="1" thickTop="1">
      <c r="A54" s="374" t="s">
        <v>65</v>
      </c>
      <c r="B54" s="58" t="s">
        <v>47</v>
      </c>
      <c r="C54" s="128">
        <v>1</v>
      </c>
      <c r="D54" s="181">
        <v>1</v>
      </c>
      <c r="E54" s="58">
        <v>0</v>
      </c>
      <c r="F54" s="58">
        <v>353</v>
      </c>
      <c r="G54" s="128">
        <v>59</v>
      </c>
      <c r="H54" s="205">
        <v>271</v>
      </c>
      <c r="I54" s="59">
        <v>6</v>
      </c>
      <c r="J54" s="59">
        <v>7</v>
      </c>
      <c r="K54" s="206">
        <v>5</v>
      </c>
      <c r="L54" s="162">
        <v>0</v>
      </c>
      <c r="M54" s="59">
        <v>0</v>
      </c>
      <c r="N54" s="129">
        <v>0</v>
      </c>
      <c r="O54" s="205">
        <v>540</v>
      </c>
      <c r="P54" s="206">
        <v>240</v>
      </c>
      <c r="Q54" s="149">
        <v>3</v>
      </c>
    </row>
    <row r="55" spans="1:17" s="24" customFormat="1" ht="39.75" customHeight="1">
      <c r="A55" s="378"/>
      <c r="B55" s="58" t="s">
        <v>60</v>
      </c>
      <c r="C55" s="128">
        <v>1</v>
      </c>
      <c r="D55" s="181">
        <v>73</v>
      </c>
      <c r="E55" s="58">
        <v>0</v>
      </c>
      <c r="F55" s="58">
        <v>1527</v>
      </c>
      <c r="G55" s="128">
        <v>9</v>
      </c>
      <c r="H55" s="207">
        <v>273</v>
      </c>
      <c r="I55" s="49">
        <v>5</v>
      </c>
      <c r="J55" s="49">
        <v>39</v>
      </c>
      <c r="K55" s="208">
        <v>0</v>
      </c>
      <c r="L55" s="162">
        <v>0</v>
      </c>
      <c r="M55" s="59">
        <v>0</v>
      </c>
      <c r="N55" s="129">
        <v>0</v>
      </c>
      <c r="O55" s="207">
        <v>264</v>
      </c>
      <c r="P55" s="208">
        <v>131</v>
      </c>
      <c r="Q55" s="150">
        <v>2</v>
      </c>
    </row>
    <row r="56" spans="1:17" s="24" customFormat="1" ht="39.75" customHeight="1">
      <c r="A56" s="378"/>
      <c r="B56" s="58" t="s">
        <v>61</v>
      </c>
      <c r="C56" s="128">
        <v>1</v>
      </c>
      <c r="D56" s="181">
        <v>70</v>
      </c>
      <c r="E56" s="58">
        <v>16</v>
      </c>
      <c r="F56" s="58">
        <v>1147</v>
      </c>
      <c r="G56" s="128">
        <v>157</v>
      </c>
      <c r="H56" s="207">
        <v>6</v>
      </c>
      <c r="I56" s="49">
        <v>0</v>
      </c>
      <c r="J56" s="49">
        <v>0</v>
      </c>
      <c r="K56" s="208">
        <v>0</v>
      </c>
      <c r="L56" s="162">
        <v>0</v>
      </c>
      <c r="M56" s="59">
        <v>0</v>
      </c>
      <c r="N56" s="129">
        <v>0</v>
      </c>
      <c r="O56" s="207">
        <v>345</v>
      </c>
      <c r="P56" s="208">
        <v>80</v>
      </c>
      <c r="Q56" s="150">
        <v>5</v>
      </c>
    </row>
    <row r="57" spans="1:17" s="24" customFormat="1" ht="39.75" customHeight="1">
      <c r="A57" s="378"/>
      <c r="B57" s="58" t="s">
        <v>62</v>
      </c>
      <c r="C57" s="128">
        <v>1</v>
      </c>
      <c r="D57" s="181">
        <v>29</v>
      </c>
      <c r="E57" s="58">
        <v>0</v>
      </c>
      <c r="F57" s="58">
        <v>1030</v>
      </c>
      <c r="G57" s="128">
        <v>20</v>
      </c>
      <c r="H57" s="207">
        <v>169</v>
      </c>
      <c r="I57" s="49">
        <v>9</v>
      </c>
      <c r="J57" s="49">
        <v>5</v>
      </c>
      <c r="K57" s="208">
        <v>0</v>
      </c>
      <c r="L57" s="162">
        <v>0</v>
      </c>
      <c r="M57" s="59">
        <v>0</v>
      </c>
      <c r="N57" s="129">
        <v>0</v>
      </c>
      <c r="O57" s="207">
        <v>97</v>
      </c>
      <c r="P57" s="208">
        <v>46</v>
      </c>
      <c r="Q57" s="150">
        <v>2</v>
      </c>
    </row>
    <row r="58" spans="1:17" s="24" customFormat="1" ht="39.75" customHeight="1">
      <c r="A58" s="378"/>
      <c r="B58" s="58" t="s">
        <v>63</v>
      </c>
      <c r="C58" s="128">
        <v>1</v>
      </c>
      <c r="D58" s="181">
        <v>52</v>
      </c>
      <c r="E58" s="58">
        <v>0</v>
      </c>
      <c r="F58" s="58">
        <v>884</v>
      </c>
      <c r="G58" s="128">
        <v>11</v>
      </c>
      <c r="H58" s="207">
        <v>220</v>
      </c>
      <c r="I58" s="49">
        <v>9</v>
      </c>
      <c r="J58" s="49">
        <v>132</v>
      </c>
      <c r="K58" s="208">
        <v>0</v>
      </c>
      <c r="L58" s="162">
        <v>0</v>
      </c>
      <c r="M58" s="59">
        <v>0</v>
      </c>
      <c r="N58" s="129">
        <v>0</v>
      </c>
      <c r="O58" s="207">
        <v>167</v>
      </c>
      <c r="P58" s="208">
        <v>52</v>
      </c>
      <c r="Q58" s="150">
        <v>3</v>
      </c>
    </row>
    <row r="59" spans="1:17" s="24" customFormat="1" ht="39.75" customHeight="1">
      <c r="A59" s="378"/>
      <c r="B59" s="58" t="s">
        <v>64</v>
      </c>
      <c r="C59" s="128">
        <v>1</v>
      </c>
      <c r="D59" s="181">
        <v>30</v>
      </c>
      <c r="E59" s="58">
        <v>0</v>
      </c>
      <c r="F59" s="58">
        <v>814</v>
      </c>
      <c r="G59" s="128">
        <v>4</v>
      </c>
      <c r="H59" s="207">
        <v>119</v>
      </c>
      <c r="I59" s="49">
        <v>3</v>
      </c>
      <c r="J59" s="49">
        <v>5</v>
      </c>
      <c r="K59" s="208">
        <v>0</v>
      </c>
      <c r="L59" s="162">
        <v>0</v>
      </c>
      <c r="M59" s="59">
        <v>0</v>
      </c>
      <c r="N59" s="129">
        <v>0</v>
      </c>
      <c r="O59" s="207">
        <v>300</v>
      </c>
      <c r="P59" s="208">
        <v>100</v>
      </c>
      <c r="Q59" s="150">
        <v>7</v>
      </c>
    </row>
    <row r="60" spans="1:17" s="24" customFormat="1" ht="39.75" customHeight="1">
      <c r="A60" s="386"/>
      <c r="B60" s="58" t="s">
        <v>107</v>
      </c>
      <c r="C60" s="128">
        <v>1</v>
      </c>
      <c r="D60" s="181">
        <v>9</v>
      </c>
      <c r="E60" s="58">
        <v>0</v>
      </c>
      <c r="F60" s="58">
        <v>180</v>
      </c>
      <c r="G60" s="128">
        <v>3</v>
      </c>
      <c r="H60" s="207">
        <v>13</v>
      </c>
      <c r="I60" s="49">
        <v>0</v>
      </c>
      <c r="J60" s="49">
        <v>1</v>
      </c>
      <c r="K60" s="208">
        <v>0</v>
      </c>
      <c r="L60" s="162">
        <v>0</v>
      </c>
      <c r="M60" s="59">
        <v>0</v>
      </c>
      <c r="N60" s="129">
        <v>0</v>
      </c>
      <c r="O60" s="207">
        <v>243</v>
      </c>
      <c r="P60" s="208">
        <v>94</v>
      </c>
      <c r="Q60" s="150">
        <v>3</v>
      </c>
    </row>
    <row r="61" spans="1:17" s="24" customFormat="1" ht="39.75" customHeight="1" thickBot="1">
      <c r="A61" s="89" t="s">
        <v>66</v>
      </c>
      <c r="B61" s="89">
        <v>7</v>
      </c>
      <c r="C61" s="119"/>
      <c r="D61" s="187">
        <f t="shared" ref="D61:I61" si="5">SUM(D54:D60)</f>
        <v>264</v>
      </c>
      <c r="E61" s="89">
        <f t="shared" si="5"/>
        <v>16</v>
      </c>
      <c r="F61" s="89">
        <f t="shared" si="5"/>
        <v>5935</v>
      </c>
      <c r="G61" s="119">
        <f t="shared" si="5"/>
        <v>263</v>
      </c>
      <c r="H61" s="187">
        <f t="shared" si="5"/>
        <v>1071</v>
      </c>
      <c r="I61" s="89">
        <f t="shared" si="5"/>
        <v>32</v>
      </c>
      <c r="J61" s="89">
        <f t="shared" ref="J61" si="6">SUM(J54:J60)</f>
        <v>189</v>
      </c>
      <c r="K61" s="188">
        <f t="shared" ref="K61" si="7">SUM(K54:K60)</f>
        <v>5</v>
      </c>
      <c r="L61" s="152">
        <f t="shared" ref="L61" si="8">SUM(L54:L60)</f>
        <v>0</v>
      </c>
      <c r="M61" s="89">
        <f t="shared" ref="M61:N61" si="9">SUM(M54:M60)</f>
        <v>0</v>
      </c>
      <c r="N61" s="119">
        <f t="shared" si="9"/>
        <v>0</v>
      </c>
      <c r="O61" s="187">
        <f t="shared" ref="O61" si="10">SUM(O54:O60)</f>
        <v>1956</v>
      </c>
      <c r="P61" s="188">
        <f t="shared" ref="P61" si="11">SUM(P54:P60)</f>
        <v>743</v>
      </c>
      <c r="Q61" s="152"/>
    </row>
    <row r="62" spans="1:17" s="24" customFormat="1" ht="39.75" customHeight="1" thickTop="1">
      <c r="A62" s="374" t="s">
        <v>33</v>
      </c>
      <c r="B62" s="64" t="s">
        <v>152</v>
      </c>
      <c r="C62" s="129">
        <v>1</v>
      </c>
      <c r="D62" s="205">
        <v>309</v>
      </c>
      <c r="E62" s="59">
        <v>24</v>
      </c>
      <c r="F62" s="59">
        <v>1689</v>
      </c>
      <c r="G62" s="129">
        <v>161</v>
      </c>
      <c r="H62" s="205">
        <v>370</v>
      </c>
      <c r="I62" s="59">
        <v>11</v>
      </c>
      <c r="J62" s="59">
        <v>30</v>
      </c>
      <c r="K62" s="206">
        <v>0</v>
      </c>
      <c r="L62" s="162"/>
      <c r="M62" s="59"/>
      <c r="N62" s="129"/>
      <c r="O62" s="205">
        <v>450</v>
      </c>
      <c r="P62" s="206">
        <v>60</v>
      </c>
      <c r="Q62" s="162">
        <v>7</v>
      </c>
    </row>
    <row r="63" spans="1:17" s="24" customFormat="1" ht="39.75" customHeight="1">
      <c r="A63" s="378"/>
      <c r="B63" s="43" t="s">
        <v>20</v>
      </c>
      <c r="C63" s="118">
        <v>1</v>
      </c>
      <c r="D63" s="207">
        <v>34</v>
      </c>
      <c r="E63" s="49">
        <v>0</v>
      </c>
      <c r="F63" s="49">
        <v>669</v>
      </c>
      <c r="G63" s="118">
        <v>35</v>
      </c>
      <c r="H63" s="207">
        <v>221</v>
      </c>
      <c r="I63" s="49">
        <v>6</v>
      </c>
      <c r="J63" s="49">
        <v>2</v>
      </c>
      <c r="K63" s="208">
        <v>0</v>
      </c>
      <c r="L63" s="163"/>
      <c r="M63" s="49"/>
      <c r="N63" s="118"/>
      <c r="O63" s="207">
        <v>294</v>
      </c>
      <c r="P63" s="208">
        <v>60</v>
      </c>
      <c r="Q63" s="163">
        <v>5</v>
      </c>
    </row>
    <row r="64" spans="1:17" s="24" customFormat="1" ht="39.75" customHeight="1">
      <c r="A64" s="378"/>
      <c r="B64" s="43" t="s">
        <v>23</v>
      </c>
      <c r="C64" s="118">
        <v>1</v>
      </c>
      <c r="D64" s="207">
        <v>4</v>
      </c>
      <c r="E64" s="49">
        <v>0</v>
      </c>
      <c r="F64" s="49">
        <v>377</v>
      </c>
      <c r="G64" s="118">
        <v>11</v>
      </c>
      <c r="H64" s="207">
        <v>91</v>
      </c>
      <c r="I64" s="49">
        <v>3</v>
      </c>
      <c r="J64" s="49">
        <v>0</v>
      </c>
      <c r="K64" s="208">
        <v>0</v>
      </c>
      <c r="L64" s="163"/>
      <c r="M64" s="49"/>
      <c r="N64" s="118"/>
      <c r="O64" s="207">
        <v>195</v>
      </c>
      <c r="P64" s="208">
        <v>34</v>
      </c>
      <c r="Q64" s="163">
        <v>6</v>
      </c>
    </row>
    <row r="65" spans="1:34" s="24" customFormat="1" ht="39.75" customHeight="1">
      <c r="A65" s="378"/>
      <c r="B65" s="43" t="s">
        <v>26</v>
      </c>
      <c r="C65" s="118">
        <v>1</v>
      </c>
      <c r="D65" s="207">
        <v>13</v>
      </c>
      <c r="E65" s="49">
        <v>0</v>
      </c>
      <c r="F65" s="49">
        <v>395</v>
      </c>
      <c r="G65" s="118">
        <v>5</v>
      </c>
      <c r="H65" s="207">
        <v>79</v>
      </c>
      <c r="I65" s="49">
        <v>2</v>
      </c>
      <c r="J65" s="49">
        <v>32</v>
      </c>
      <c r="K65" s="208">
        <v>0</v>
      </c>
      <c r="L65" s="163"/>
      <c r="M65" s="49"/>
      <c r="N65" s="118"/>
      <c r="O65" s="207">
        <v>151</v>
      </c>
      <c r="P65" s="208">
        <v>18</v>
      </c>
      <c r="Q65" s="163">
        <v>6</v>
      </c>
    </row>
    <row r="66" spans="1:34" s="24" customFormat="1" ht="39.75" customHeight="1">
      <c r="A66" s="378"/>
      <c r="B66" s="43" t="s">
        <v>21</v>
      </c>
      <c r="C66" s="118">
        <v>1</v>
      </c>
      <c r="D66" s="207">
        <v>24</v>
      </c>
      <c r="E66" s="49">
        <v>0</v>
      </c>
      <c r="F66" s="49">
        <v>127</v>
      </c>
      <c r="G66" s="118">
        <v>4</v>
      </c>
      <c r="H66" s="185"/>
      <c r="I66" s="44"/>
      <c r="J66" s="44"/>
      <c r="K66" s="186"/>
      <c r="L66" s="151">
        <v>1</v>
      </c>
      <c r="M66" s="44">
        <v>1</v>
      </c>
      <c r="N66" s="117">
        <v>0</v>
      </c>
      <c r="O66" s="185">
        <v>340</v>
      </c>
      <c r="P66" s="186">
        <v>30</v>
      </c>
      <c r="Q66" s="151">
        <v>6</v>
      </c>
    </row>
    <row r="67" spans="1:34" s="24" customFormat="1" ht="39.75" customHeight="1">
      <c r="A67" s="378"/>
      <c r="B67" s="43" t="s">
        <v>28</v>
      </c>
      <c r="C67" s="118">
        <v>1</v>
      </c>
      <c r="D67" s="207">
        <v>2</v>
      </c>
      <c r="E67" s="49">
        <v>0</v>
      </c>
      <c r="F67" s="49">
        <v>20</v>
      </c>
      <c r="G67" s="118">
        <v>0</v>
      </c>
      <c r="H67" s="185">
        <v>18</v>
      </c>
      <c r="I67" s="44">
        <v>0</v>
      </c>
      <c r="J67" s="44">
        <v>7</v>
      </c>
      <c r="K67" s="186">
        <v>0</v>
      </c>
      <c r="L67" s="151">
        <v>1</v>
      </c>
      <c r="M67" s="44">
        <v>1</v>
      </c>
      <c r="N67" s="117">
        <v>0</v>
      </c>
      <c r="O67" s="185">
        <v>195</v>
      </c>
      <c r="P67" s="186">
        <v>24</v>
      </c>
      <c r="Q67" s="151">
        <v>11</v>
      </c>
    </row>
    <row r="68" spans="1:34" s="24" customFormat="1" ht="39.75" customHeight="1">
      <c r="A68" s="378"/>
      <c r="B68" s="43" t="s">
        <v>29</v>
      </c>
      <c r="C68" s="118">
        <v>1</v>
      </c>
      <c r="D68" s="207">
        <v>0</v>
      </c>
      <c r="E68" s="49">
        <v>0</v>
      </c>
      <c r="F68" s="49">
        <v>242</v>
      </c>
      <c r="G68" s="118">
        <v>0</v>
      </c>
      <c r="H68" s="185">
        <v>201</v>
      </c>
      <c r="I68" s="44">
        <v>1</v>
      </c>
      <c r="J68" s="44">
        <v>3</v>
      </c>
      <c r="K68" s="186">
        <v>0</v>
      </c>
      <c r="L68" s="151"/>
      <c r="M68" s="44"/>
      <c r="N68" s="117"/>
      <c r="O68" s="266">
        <v>436</v>
      </c>
      <c r="P68" s="186">
        <v>40</v>
      </c>
      <c r="Q68" s="151">
        <v>11</v>
      </c>
    </row>
    <row r="69" spans="1:34" s="24" customFormat="1" ht="39.75" customHeight="1">
      <c r="A69" s="378"/>
      <c r="B69" s="43" t="s">
        <v>32</v>
      </c>
      <c r="C69" s="118">
        <v>1</v>
      </c>
      <c r="D69" s="207">
        <v>0</v>
      </c>
      <c r="E69" s="49">
        <v>0</v>
      </c>
      <c r="F69" s="49">
        <v>73</v>
      </c>
      <c r="G69" s="118">
        <v>2</v>
      </c>
      <c r="H69" s="185">
        <v>32</v>
      </c>
      <c r="I69" s="44">
        <v>0</v>
      </c>
      <c r="J69" s="44">
        <v>0</v>
      </c>
      <c r="K69" s="186">
        <v>0</v>
      </c>
      <c r="L69" s="151"/>
      <c r="M69" s="44"/>
      <c r="N69" s="117"/>
      <c r="O69" s="185">
        <v>329</v>
      </c>
      <c r="P69" s="186">
        <v>20</v>
      </c>
      <c r="Q69" s="151">
        <v>17</v>
      </c>
    </row>
    <row r="70" spans="1:34" s="24" customFormat="1" ht="39.75" customHeight="1">
      <c r="A70" s="378"/>
      <c r="B70" s="43" t="s">
        <v>24</v>
      </c>
      <c r="C70" s="118">
        <v>1</v>
      </c>
      <c r="D70" s="207">
        <v>0</v>
      </c>
      <c r="E70" s="49">
        <v>0</v>
      </c>
      <c r="F70" s="49">
        <v>3</v>
      </c>
      <c r="G70" s="118">
        <v>0</v>
      </c>
      <c r="H70" s="185">
        <v>9</v>
      </c>
      <c r="I70" s="44">
        <v>0</v>
      </c>
      <c r="J70" s="44">
        <v>0</v>
      </c>
      <c r="K70" s="186">
        <v>0</v>
      </c>
      <c r="L70" s="151"/>
      <c r="M70" s="44"/>
      <c r="N70" s="117"/>
      <c r="O70" s="185">
        <v>480</v>
      </c>
      <c r="P70" s="186">
        <v>40</v>
      </c>
      <c r="Q70" s="151">
        <v>20</v>
      </c>
    </row>
    <row r="71" spans="1:34" s="24" customFormat="1" ht="39.75" customHeight="1">
      <c r="A71" s="378"/>
      <c r="B71" s="43" t="s">
        <v>25</v>
      </c>
      <c r="C71" s="118">
        <v>1</v>
      </c>
      <c r="D71" s="207">
        <v>33</v>
      </c>
      <c r="E71" s="49">
        <v>0</v>
      </c>
      <c r="F71" s="49">
        <v>241</v>
      </c>
      <c r="G71" s="118">
        <v>0</v>
      </c>
      <c r="H71" s="185">
        <v>140</v>
      </c>
      <c r="I71" s="44">
        <v>1</v>
      </c>
      <c r="J71" s="44">
        <v>27</v>
      </c>
      <c r="K71" s="186">
        <v>0</v>
      </c>
      <c r="L71" s="151"/>
      <c r="M71" s="44"/>
      <c r="N71" s="117"/>
      <c r="O71" s="185">
        <v>443</v>
      </c>
      <c r="P71" s="186">
        <v>32</v>
      </c>
      <c r="Q71" s="151">
        <v>14</v>
      </c>
    </row>
    <row r="72" spans="1:34" s="24" customFormat="1" ht="39.75" customHeight="1">
      <c r="A72" s="378"/>
      <c r="B72" s="43" t="s">
        <v>31</v>
      </c>
      <c r="C72" s="118">
        <v>1</v>
      </c>
      <c r="D72" s="207">
        <v>2</v>
      </c>
      <c r="E72" s="49">
        <v>0</v>
      </c>
      <c r="F72" s="49">
        <v>108</v>
      </c>
      <c r="G72" s="118">
        <v>3</v>
      </c>
      <c r="H72" s="185">
        <v>18</v>
      </c>
      <c r="I72" s="44">
        <v>0</v>
      </c>
      <c r="J72" s="44">
        <v>0</v>
      </c>
      <c r="K72" s="186">
        <v>0</v>
      </c>
      <c r="L72" s="151"/>
      <c r="M72" s="44"/>
      <c r="N72" s="117"/>
      <c r="O72" s="185">
        <v>65</v>
      </c>
      <c r="P72" s="186">
        <v>32</v>
      </c>
      <c r="Q72" s="151">
        <v>2</v>
      </c>
    </row>
    <row r="73" spans="1:34" s="24" customFormat="1" ht="39.75" customHeight="1">
      <c r="A73" s="378"/>
      <c r="B73" s="43" t="s">
        <v>22</v>
      </c>
      <c r="C73" s="118">
        <v>3</v>
      </c>
      <c r="D73" s="207"/>
      <c r="E73" s="49"/>
      <c r="F73" s="49"/>
      <c r="G73" s="118"/>
      <c r="H73" s="185"/>
      <c r="I73" s="44"/>
      <c r="J73" s="44"/>
      <c r="K73" s="186"/>
      <c r="L73" s="151"/>
      <c r="M73" s="44"/>
      <c r="N73" s="117"/>
      <c r="O73" s="185"/>
      <c r="P73" s="186"/>
      <c r="Q73" s="151"/>
    </row>
    <row r="74" spans="1:34" s="24" customFormat="1" ht="39.75" customHeight="1">
      <c r="A74" s="378"/>
      <c r="B74" s="43" t="s">
        <v>27</v>
      </c>
      <c r="C74" s="118">
        <v>3</v>
      </c>
      <c r="D74" s="207"/>
      <c r="E74" s="49"/>
      <c r="F74" s="49"/>
      <c r="G74" s="118"/>
      <c r="H74" s="185"/>
      <c r="I74" s="44"/>
      <c r="J74" s="44"/>
      <c r="K74" s="186"/>
      <c r="L74" s="151"/>
      <c r="M74" s="44"/>
      <c r="N74" s="117"/>
      <c r="O74" s="185"/>
      <c r="P74" s="186"/>
      <c r="Q74" s="151"/>
    </row>
    <row r="75" spans="1:34" s="24" customFormat="1" ht="39.75" customHeight="1">
      <c r="A75" s="386"/>
      <c r="B75" s="43" t="s">
        <v>30</v>
      </c>
      <c r="C75" s="118">
        <v>3</v>
      </c>
      <c r="D75" s="207"/>
      <c r="E75" s="49"/>
      <c r="F75" s="49"/>
      <c r="G75" s="118"/>
      <c r="H75" s="185"/>
      <c r="I75" s="44"/>
      <c r="J75" s="44"/>
      <c r="K75" s="186"/>
      <c r="L75" s="151"/>
      <c r="M75" s="44"/>
      <c r="N75" s="117"/>
      <c r="O75" s="185"/>
      <c r="P75" s="186"/>
      <c r="Q75" s="151"/>
    </row>
    <row r="76" spans="1:34" s="24" customFormat="1" ht="39.75" customHeight="1" thickBot="1">
      <c r="A76" s="98" t="s">
        <v>34</v>
      </c>
      <c r="B76" s="99"/>
      <c r="C76" s="245"/>
      <c r="D76" s="209">
        <f t="shared" ref="D76:P76" si="12">SUM(D62:D75)</f>
        <v>421</v>
      </c>
      <c r="E76" s="100">
        <f t="shared" si="12"/>
        <v>24</v>
      </c>
      <c r="F76" s="100">
        <f t="shared" si="12"/>
        <v>3944</v>
      </c>
      <c r="G76" s="130">
        <f t="shared" si="12"/>
        <v>221</v>
      </c>
      <c r="H76" s="209">
        <f t="shared" si="12"/>
        <v>1179</v>
      </c>
      <c r="I76" s="100">
        <f t="shared" si="12"/>
        <v>24</v>
      </c>
      <c r="J76" s="100">
        <f t="shared" si="12"/>
        <v>101</v>
      </c>
      <c r="K76" s="210">
        <f t="shared" si="12"/>
        <v>0</v>
      </c>
      <c r="L76" s="164">
        <f t="shared" si="12"/>
        <v>2</v>
      </c>
      <c r="M76" s="100">
        <f t="shared" si="12"/>
        <v>2</v>
      </c>
      <c r="N76" s="130">
        <f t="shared" si="12"/>
        <v>0</v>
      </c>
      <c r="O76" s="209">
        <f t="shared" si="12"/>
        <v>3378</v>
      </c>
      <c r="P76" s="210">
        <f t="shared" si="12"/>
        <v>390</v>
      </c>
      <c r="Q76" s="237"/>
    </row>
    <row r="77" spans="1:34" s="24" customFormat="1" ht="39.75" customHeight="1" thickTop="1">
      <c r="A77" s="378" t="s">
        <v>76</v>
      </c>
      <c r="B77" s="64" t="s">
        <v>83</v>
      </c>
      <c r="C77" s="134">
        <v>1</v>
      </c>
      <c r="D77" s="211">
        <v>197</v>
      </c>
      <c r="E77" s="62">
        <v>111</v>
      </c>
      <c r="F77" s="62">
        <v>5258</v>
      </c>
      <c r="G77" s="131">
        <v>160</v>
      </c>
      <c r="H77" s="211">
        <v>1544</v>
      </c>
      <c r="I77" s="62">
        <v>231</v>
      </c>
      <c r="J77" s="62">
        <v>629</v>
      </c>
      <c r="K77" s="212">
        <v>201</v>
      </c>
      <c r="L77" s="165">
        <v>10</v>
      </c>
      <c r="M77" s="62">
        <v>10</v>
      </c>
      <c r="N77" s="131">
        <v>0</v>
      </c>
      <c r="O77" s="211">
        <v>3520</v>
      </c>
      <c r="P77" s="212">
        <v>188</v>
      </c>
      <c r="Q77" s="165">
        <v>18</v>
      </c>
    </row>
    <row r="78" spans="1:34" s="24" customFormat="1" ht="39.75" customHeight="1">
      <c r="A78" s="378"/>
      <c r="B78" s="64" t="s">
        <v>189</v>
      </c>
      <c r="C78" s="134">
        <v>1</v>
      </c>
      <c r="D78" s="191">
        <v>26</v>
      </c>
      <c r="E78" s="47">
        <v>0</v>
      </c>
      <c r="F78" s="47">
        <v>629</v>
      </c>
      <c r="G78" s="121">
        <v>1</v>
      </c>
      <c r="H78" s="191">
        <v>62</v>
      </c>
      <c r="I78" s="47">
        <v>0</v>
      </c>
      <c r="J78" s="47">
        <v>22</v>
      </c>
      <c r="K78" s="192">
        <v>0</v>
      </c>
      <c r="L78" s="155">
        <v>0</v>
      </c>
      <c r="M78" s="47">
        <v>0</v>
      </c>
      <c r="N78" s="121">
        <v>0</v>
      </c>
      <c r="O78" s="191">
        <v>328</v>
      </c>
      <c r="P78" s="212">
        <v>64</v>
      </c>
      <c r="Q78" s="165">
        <v>8</v>
      </c>
    </row>
    <row r="79" spans="1:34" s="24" customFormat="1" ht="39.75" customHeight="1">
      <c r="A79" s="378"/>
      <c r="B79" s="64" t="s">
        <v>190</v>
      </c>
      <c r="C79" s="134">
        <v>1</v>
      </c>
      <c r="D79" s="191">
        <v>15</v>
      </c>
      <c r="E79" s="47">
        <v>20</v>
      </c>
      <c r="F79" s="47">
        <v>449</v>
      </c>
      <c r="G79" s="121">
        <v>20</v>
      </c>
      <c r="H79" s="191">
        <v>9</v>
      </c>
      <c r="I79" s="47">
        <v>0</v>
      </c>
      <c r="J79" s="47">
        <v>1</v>
      </c>
      <c r="K79" s="192">
        <v>0</v>
      </c>
      <c r="L79" s="155">
        <v>0</v>
      </c>
      <c r="M79" s="47">
        <v>0</v>
      </c>
      <c r="N79" s="121">
        <v>0</v>
      </c>
      <c r="O79" s="191">
        <v>1120</v>
      </c>
      <c r="P79" s="212">
        <v>64</v>
      </c>
      <c r="Q79" s="165">
        <v>17</v>
      </c>
    </row>
    <row r="80" spans="1:34" s="24" customFormat="1" ht="39.75" customHeight="1">
      <c r="A80" s="378"/>
      <c r="B80" s="64" t="s">
        <v>191</v>
      </c>
      <c r="C80" s="134">
        <v>1</v>
      </c>
      <c r="D80" s="191">
        <v>63</v>
      </c>
      <c r="E80" s="47">
        <v>0</v>
      </c>
      <c r="F80" s="47">
        <v>456</v>
      </c>
      <c r="G80" s="121">
        <v>2</v>
      </c>
      <c r="H80" s="191">
        <v>158</v>
      </c>
      <c r="I80" s="47">
        <v>2</v>
      </c>
      <c r="J80" s="47">
        <v>0</v>
      </c>
      <c r="K80" s="192">
        <v>0</v>
      </c>
      <c r="L80" s="155">
        <v>0</v>
      </c>
      <c r="M80" s="47">
        <v>0</v>
      </c>
      <c r="N80" s="121">
        <v>0</v>
      </c>
      <c r="O80" s="191">
        <v>544</v>
      </c>
      <c r="P80" s="212">
        <v>32</v>
      </c>
      <c r="Q80" s="165">
        <v>17</v>
      </c>
      <c r="R80" s="361" t="s">
        <v>249</v>
      </c>
      <c r="S80" s="361"/>
      <c r="T80" s="361"/>
      <c r="U80" s="361"/>
      <c r="V80" s="361"/>
      <c r="W80" s="361"/>
      <c r="X80" s="361"/>
      <c r="Y80" s="361"/>
      <c r="Z80" s="361"/>
      <c r="AA80" s="361"/>
      <c r="AB80" s="361"/>
      <c r="AC80" s="361"/>
      <c r="AD80" s="361"/>
      <c r="AE80" s="361"/>
      <c r="AF80" s="361"/>
      <c r="AG80" s="361"/>
      <c r="AH80" s="361"/>
    </row>
    <row r="81" spans="1:18" s="24" customFormat="1" ht="39.75" customHeight="1">
      <c r="A81" s="378"/>
      <c r="B81" s="64" t="s">
        <v>192</v>
      </c>
      <c r="C81" s="134">
        <v>1</v>
      </c>
      <c r="D81" s="191">
        <v>22</v>
      </c>
      <c r="E81" s="47">
        <v>43</v>
      </c>
      <c r="F81" s="47">
        <v>368</v>
      </c>
      <c r="G81" s="121">
        <v>44</v>
      </c>
      <c r="H81" s="191">
        <v>67</v>
      </c>
      <c r="I81" s="47">
        <v>0</v>
      </c>
      <c r="J81" s="47">
        <v>0</v>
      </c>
      <c r="K81" s="192">
        <v>0</v>
      </c>
      <c r="L81" s="155">
        <v>0</v>
      </c>
      <c r="M81" s="47">
        <v>0</v>
      </c>
      <c r="N81" s="121">
        <v>0</v>
      </c>
      <c r="O81" s="191">
        <v>540</v>
      </c>
      <c r="P81" s="212">
        <v>32</v>
      </c>
      <c r="Q81" s="165">
        <v>17</v>
      </c>
    </row>
    <row r="82" spans="1:18" s="24" customFormat="1" ht="39.75" customHeight="1">
      <c r="A82" s="378"/>
      <c r="B82" s="64" t="s">
        <v>193</v>
      </c>
      <c r="C82" s="134">
        <v>1</v>
      </c>
      <c r="D82" s="191">
        <v>68</v>
      </c>
      <c r="E82" s="47">
        <v>0</v>
      </c>
      <c r="F82" s="47">
        <v>360</v>
      </c>
      <c r="G82" s="121">
        <v>0</v>
      </c>
      <c r="H82" s="191">
        <v>0</v>
      </c>
      <c r="I82" s="47">
        <v>0</v>
      </c>
      <c r="J82" s="47">
        <v>0</v>
      </c>
      <c r="K82" s="192">
        <v>0</v>
      </c>
      <c r="L82" s="155">
        <v>0</v>
      </c>
      <c r="M82" s="47">
        <v>0</v>
      </c>
      <c r="N82" s="121">
        <v>0</v>
      </c>
      <c r="O82" s="191">
        <v>560</v>
      </c>
      <c r="P82" s="212">
        <v>32</v>
      </c>
      <c r="Q82" s="165">
        <v>17</v>
      </c>
    </row>
    <row r="83" spans="1:18" s="24" customFormat="1" ht="39.75" customHeight="1">
      <c r="A83" s="378"/>
      <c r="B83" s="43" t="s">
        <v>84</v>
      </c>
      <c r="C83" s="246">
        <v>1</v>
      </c>
      <c r="D83" s="191">
        <v>117</v>
      </c>
      <c r="E83" s="47">
        <v>0</v>
      </c>
      <c r="F83" s="47">
        <v>1737</v>
      </c>
      <c r="G83" s="121">
        <v>10</v>
      </c>
      <c r="H83" s="191">
        <v>0</v>
      </c>
      <c r="I83" s="47">
        <v>0</v>
      </c>
      <c r="J83" s="47">
        <v>0</v>
      </c>
      <c r="K83" s="192">
        <v>0</v>
      </c>
      <c r="L83" s="155">
        <v>0</v>
      </c>
      <c r="M83" s="47">
        <v>0</v>
      </c>
      <c r="N83" s="121">
        <v>0</v>
      </c>
      <c r="O83" s="191">
        <v>672</v>
      </c>
      <c r="P83" s="192">
        <v>158</v>
      </c>
      <c r="Q83" s="155">
        <v>4</v>
      </c>
    </row>
    <row r="84" spans="1:18" s="24" customFormat="1" ht="39.75" customHeight="1">
      <c r="A84" s="378"/>
      <c r="B84" s="43" t="s">
        <v>85</v>
      </c>
      <c r="C84" s="246">
        <v>1</v>
      </c>
      <c r="D84" s="191">
        <v>65</v>
      </c>
      <c r="E84" s="47">
        <v>26</v>
      </c>
      <c r="F84" s="47">
        <v>1367</v>
      </c>
      <c r="G84" s="121">
        <v>34</v>
      </c>
      <c r="H84" s="191">
        <v>0</v>
      </c>
      <c r="I84" s="47">
        <v>0</v>
      </c>
      <c r="J84" s="47">
        <v>0</v>
      </c>
      <c r="K84" s="192">
        <v>0</v>
      </c>
      <c r="L84" s="155">
        <v>0</v>
      </c>
      <c r="M84" s="47">
        <v>0</v>
      </c>
      <c r="N84" s="121">
        <v>0</v>
      </c>
      <c r="O84" s="191">
        <v>2334</v>
      </c>
      <c r="P84" s="192">
        <v>70</v>
      </c>
      <c r="Q84" s="155">
        <v>33</v>
      </c>
    </row>
    <row r="85" spans="1:18" s="24" customFormat="1" ht="39.75" customHeight="1">
      <c r="A85" s="378"/>
      <c r="B85" s="43" t="s">
        <v>120</v>
      </c>
      <c r="C85" s="246">
        <v>1</v>
      </c>
      <c r="D85" s="191">
        <v>29</v>
      </c>
      <c r="E85" s="47">
        <v>0</v>
      </c>
      <c r="F85" s="47">
        <v>674</v>
      </c>
      <c r="G85" s="121">
        <v>11</v>
      </c>
      <c r="H85" s="191">
        <v>0</v>
      </c>
      <c r="I85" s="47">
        <v>0</v>
      </c>
      <c r="J85" s="47">
        <v>0</v>
      </c>
      <c r="K85" s="192">
        <v>0</v>
      </c>
      <c r="L85" s="155">
        <v>0</v>
      </c>
      <c r="M85" s="47">
        <v>0</v>
      </c>
      <c r="N85" s="121">
        <v>0</v>
      </c>
      <c r="O85" s="191">
        <v>426</v>
      </c>
      <c r="P85" s="192">
        <v>48</v>
      </c>
      <c r="Q85" s="155">
        <v>8</v>
      </c>
    </row>
    <row r="86" spans="1:18" s="24" customFormat="1" ht="39.75" customHeight="1">
      <c r="A86" s="378"/>
      <c r="B86" s="64" t="s">
        <v>181</v>
      </c>
      <c r="C86" s="134">
        <v>1</v>
      </c>
      <c r="D86" s="191">
        <v>101</v>
      </c>
      <c r="E86" s="47">
        <v>0</v>
      </c>
      <c r="F86" s="47">
        <v>297</v>
      </c>
      <c r="G86" s="121">
        <v>0</v>
      </c>
      <c r="H86" s="191">
        <v>0</v>
      </c>
      <c r="I86" s="47">
        <v>0</v>
      </c>
      <c r="J86" s="47">
        <v>0</v>
      </c>
      <c r="K86" s="192">
        <v>0</v>
      </c>
      <c r="L86" s="155">
        <v>0</v>
      </c>
      <c r="M86" s="47">
        <v>0</v>
      </c>
      <c r="N86" s="121">
        <v>0</v>
      </c>
      <c r="O86" s="191">
        <v>431</v>
      </c>
      <c r="P86" s="212">
        <v>92</v>
      </c>
      <c r="Q86" s="165">
        <v>5</v>
      </c>
    </row>
    <row r="87" spans="1:18" s="24" customFormat="1" ht="48" customHeight="1" thickBot="1">
      <c r="A87" s="46" t="s">
        <v>86</v>
      </c>
      <c r="B87" s="101"/>
      <c r="C87" s="135"/>
      <c r="D87" s="213">
        <f>SUM(D77:D86)</f>
        <v>703</v>
      </c>
      <c r="E87" s="103">
        <f t="shared" ref="E87:P87" si="13">SUM(E77:E86)</f>
        <v>200</v>
      </c>
      <c r="F87" s="103">
        <f>SUM(F77:F86)</f>
        <v>11595</v>
      </c>
      <c r="G87" s="132">
        <f t="shared" si="13"/>
        <v>282</v>
      </c>
      <c r="H87" s="213">
        <f t="shared" si="13"/>
        <v>1840</v>
      </c>
      <c r="I87" s="103">
        <f t="shared" si="13"/>
        <v>233</v>
      </c>
      <c r="J87" s="103">
        <f t="shared" si="13"/>
        <v>652</v>
      </c>
      <c r="K87" s="214">
        <f t="shared" si="13"/>
        <v>201</v>
      </c>
      <c r="L87" s="166">
        <f t="shared" si="13"/>
        <v>10</v>
      </c>
      <c r="M87" s="103">
        <f t="shared" si="13"/>
        <v>10</v>
      </c>
      <c r="N87" s="132">
        <f t="shared" si="13"/>
        <v>0</v>
      </c>
      <c r="O87" s="213">
        <f t="shared" si="13"/>
        <v>10475</v>
      </c>
      <c r="P87" s="214">
        <f t="shared" si="13"/>
        <v>780</v>
      </c>
      <c r="Q87" s="238"/>
    </row>
    <row r="88" spans="1:18" s="24" customFormat="1" ht="39.75" customHeight="1" thickTop="1">
      <c r="A88" s="377" t="s">
        <v>72</v>
      </c>
      <c r="B88" s="104" t="s">
        <v>224</v>
      </c>
      <c r="C88" s="133">
        <v>1</v>
      </c>
      <c r="D88" s="256">
        <v>247</v>
      </c>
      <c r="E88" s="105">
        <v>5</v>
      </c>
      <c r="F88" s="105">
        <v>2451</v>
      </c>
      <c r="G88" s="133">
        <v>80</v>
      </c>
      <c r="H88" s="215">
        <v>860</v>
      </c>
      <c r="I88" s="92">
        <v>34</v>
      </c>
      <c r="J88" s="92">
        <v>303</v>
      </c>
      <c r="K88" s="216">
        <v>0</v>
      </c>
      <c r="L88" s="167"/>
      <c r="M88" s="92"/>
      <c r="N88" s="233"/>
      <c r="O88" s="215">
        <v>100</v>
      </c>
      <c r="P88" s="216">
        <v>610</v>
      </c>
      <c r="Q88" s="167">
        <v>1</v>
      </c>
    </row>
    <row r="89" spans="1:18" s="24" customFormat="1" ht="39.75" customHeight="1">
      <c r="A89" s="378"/>
      <c r="B89" s="43" t="s">
        <v>71</v>
      </c>
      <c r="C89" s="246">
        <v>1</v>
      </c>
      <c r="D89" s="257">
        <v>85</v>
      </c>
      <c r="E89" s="60">
        <v>1</v>
      </c>
      <c r="F89" s="60">
        <v>2315</v>
      </c>
      <c r="G89" s="134">
        <v>21</v>
      </c>
      <c r="H89" s="185"/>
      <c r="I89" s="44"/>
      <c r="J89" s="44"/>
      <c r="K89" s="186"/>
      <c r="L89" s="168"/>
      <c r="M89" s="61"/>
      <c r="N89" s="116"/>
      <c r="O89" s="185">
        <v>60</v>
      </c>
      <c r="P89" s="186">
        <v>192</v>
      </c>
      <c r="Q89" s="151">
        <v>2</v>
      </c>
    </row>
    <row r="90" spans="1:18" s="24" customFormat="1" ht="39.75" customHeight="1">
      <c r="A90" s="378"/>
      <c r="B90" s="76" t="s">
        <v>225</v>
      </c>
      <c r="C90" s="246">
        <v>1</v>
      </c>
      <c r="D90" s="257">
        <v>3</v>
      </c>
      <c r="E90" s="60">
        <v>0</v>
      </c>
      <c r="F90" s="60">
        <v>311</v>
      </c>
      <c r="G90" s="134">
        <v>3</v>
      </c>
      <c r="H90" s="185"/>
      <c r="I90" s="44"/>
      <c r="J90" s="44"/>
      <c r="K90" s="186"/>
      <c r="L90" s="168"/>
      <c r="M90" s="61"/>
      <c r="N90" s="116"/>
      <c r="O90" s="185">
        <v>93</v>
      </c>
      <c r="P90" s="186">
        <v>60</v>
      </c>
      <c r="Q90" s="151">
        <v>2</v>
      </c>
    </row>
    <row r="91" spans="1:18" s="24" customFormat="1" ht="39.75" customHeight="1">
      <c r="A91" s="378"/>
      <c r="B91" s="76" t="s">
        <v>226</v>
      </c>
      <c r="C91" s="246">
        <v>1</v>
      </c>
      <c r="D91" s="257">
        <v>0</v>
      </c>
      <c r="E91" s="60">
        <v>0</v>
      </c>
      <c r="F91" s="60">
        <v>140</v>
      </c>
      <c r="G91" s="134">
        <v>1</v>
      </c>
      <c r="H91" s="185"/>
      <c r="I91" s="44"/>
      <c r="J91" s="44"/>
      <c r="K91" s="186"/>
      <c r="L91" s="168"/>
      <c r="M91" s="61"/>
      <c r="N91" s="116"/>
      <c r="O91" s="185">
        <v>139</v>
      </c>
      <c r="P91" s="186">
        <v>32</v>
      </c>
      <c r="Q91" s="151">
        <v>13</v>
      </c>
      <c r="R91" s="80"/>
    </row>
    <row r="92" spans="1:18" s="24" customFormat="1" ht="39.75" customHeight="1">
      <c r="A92" s="378"/>
      <c r="B92" s="298" t="s">
        <v>209</v>
      </c>
      <c r="C92" s="247">
        <v>1</v>
      </c>
      <c r="D92" s="219">
        <v>56</v>
      </c>
      <c r="E92" s="102">
        <v>1</v>
      </c>
      <c r="F92" s="102">
        <v>191</v>
      </c>
      <c r="G92" s="135">
        <v>4</v>
      </c>
      <c r="H92" s="224"/>
      <c r="I92" s="111"/>
      <c r="J92" s="111"/>
      <c r="K92" s="225"/>
      <c r="L92" s="238"/>
      <c r="M92" s="299"/>
      <c r="N92" s="300"/>
      <c r="O92" s="224">
        <v>254</v>
      </c>
      <c r="P92" s="225">
        <v>94</v>
      </c>
      <c r="Q92" s="171">
        <v>3</v>
      </c>
      <c r="R92" s="80"/>
    </row>
    <row r="93" spans="1:18" s="24" customFormat="1" ht="39.75" customHeight="1">
      <c r="A93" s="314"/>
      <c r="B93" s="298" t="s">
        <v>227</v>
      </c>
      <c r="C93" s="247">
        <v>1</v>
      </c>
      <c r="D93" s="219">
        <v>23</v>
      </c>
      <c r="E93" s="102">
        <v>0</v>
      </c>
      <c r="F93" s="102">
        <v>265</v>
      </c>
      <c r="G93" s="135">
        <v>0</v>
      </c>
      <c r="H93" s="224"/>
      <c r="I93" s="111"/>
      <c r="J93" s="111"/>
      <c r="K93" s="225"/>
      <c r="L93" s="238"/>
      <c r="M93" s="238"/>
      <c r="N93" s="317"/>
      <c r="O93" s="224">
        <v>255</v>
      </c>
      <c r="P93" s="318">
        <v>96</v>
      </c>
      <c r="Q93" s="171">
        <v>4</v>
      </c>
      <c r="R93" s="80"/>
    </row>
    <row r="94" spans="1:18" s="24" customFormat="1" ht="39.75" customHeight="1" thickBot="1">
      <c r="A94" s="106" t="s">
        <v>73</v>
      </c>
      <c r="B94" s="99"/>
      <c r="C94" s="245"/>
      <c r="D94" s="179">
        <f>SUM(D88:D93)</f>
        <v>414</v>
      </c>
      <c r="E94" s="179">
        <f t="shared" ref="E94:P94" si="14">SUM(E88:E93)</f>
        <v>7</v>
      </c>
      <c r="F94" s="179">
        <f t="shared" si="14"/>
        <v>5673</v>
      </c>
      <c r="G94" s="179">
        <f t="shared" si="14"/>
        <v>109</v>
      </c>
      <c r="H94" s="179">
        <f t="shared" si="14"/>
        <v>860</v>
      </c>
      <c r="I94" s="179">
        <f t="shared" si="14"/>
        <v>34</v>
      </c>
      <c r="J94" s="179">
        <f t="shared" si="14"/>
        <v>303</v>
      </c>
      <c r="K94" s="179">
        <f t="shared" si="14"/>
        <v>0</v>
      </c>
      <c r="L94" s="179">
        <f t="shared" si="14"/>
        <v>0</v>
      </c>
      <c r="M94" s="179">
        <f t="shared" si="14"/>
        <v>0</v>
      </c>
      <c r="N94" s="179">
        <f t="shared" si="14"/>
        <v>0</v>
      </c>
      <c r="O94" s="179">
        <f t="shared" si="14"/>
        <v>901</v>
      </c>
      <c r="P94" s="179">
        <f t="shared" si="14"/>
        <v>1084</v>
      </c>
      <c r="Q94" s="237"/>
    </row>
    <row r="95" spans="1:18" s="24" customFormat="1" ht="39.75" customHeight="1" thickTop="1">
      <c r="A95" s="377" t="s">
        <v>78</v>
      </c>
      <c r="B95" s="64" t="s">
        <v>108</v>
      </c>
      <c r="C95" s="134">
        <v>1</v>
      </c>
      <c r="D95" s="256">
        <v>123</v>
      </c>
      <c r="E95" s="105">
        <v>0</v>
      </c>
      <c r="F95" s="105">
        <v>1629</v>
      </c>
      <c r="G95" s="332">
        <v>44</v>
      </c>
      <c r="H95" s="217">
        <v>1087</v>
      </c>
      <c r="I95" s="61">
        <v>25</v>
      </c>
      <c r="J95" s="61">
        <v>10</v>
      </c>
      <c r="K95" s="218">
        <v>0</v>
      </c>
      <c r="L95" s="168">
        <v>0</v>
      </c>
      <c r="M95" s="61">
        <v>0</v>
      </c>
      <c r="N95" s="116">
        <v>0</v>
      </c>
      <c r="O95" s="217">
        <v>840</v>
      </c>
      <c r="P95" s="218">
        <v>150</v>
      </c>
      <c r="Q95" s="168">
        <v>10</v>
      </c>
    </row>
    <row r="96" spans="1:18" s="24" customFormat="1" ht="39.75" customHeight="1">
      <c r="A96" s="378"/>
      <c r="B96" s="43" t="s">
        <v>109</v>
      </c>
      <c r="C96" s="246">
        <v>1</v>
      </c>
      <c r="D96" s="257">
        <v>18</v>
      </c>
      <c r="E96" s="60">
        <v>0</v>
      </c>
      <c r="F96" s="60">
        <v>567</v>
      </c>
      <c r="G96" s="333">
        <v>4</v>
      </c>
      <c r="H96" s="185">
        <v>189</v>
      </c>
      <c r="I96" s="44">
        <v>1</v>
      </c>
      <c r="J96" s="44">
        <v>6</v>
      </c>
      <c r="K96" s="186">
        <v>0</v>
      </c>
      <c r="L96" s="168">
        <v>0</v>
      </c>
      <c r="M96" s="61">
        <v>0</v>
      </c>
      <c r="N96" s="116">
        <v>0</v>
      </c>
      <c r="O96" s="185">
        <v>145</v>
      </c>
      <c r="P96" s="186">
        <v>100</v>
      </c>
      <c r="Q96" s="151">
        <v>6</v>
      </c>
    </row>
    <row r="97" spans="1:18" s="24" customFormat="1" ht="39.75" customHeight="1">
      <c r="A97" s="378"/>
      <c r="B97" s="43" t="s">
        <v>110</v>
      </c>
      <c r="C97" s="246">
        <v>1</v>
      </c>
      <c r="D97" s="257">
        <v>7</v>
      </c>
      <c r="E97" s="60">
        <v>0</v>
      </c>
      <c r="F97" s="60">
        <v>601</v>
      </c>
      <c r="G97" s="333">
        <v>1</v>
      </c>
      <c r="H97" s="185">
        <v>154</v>
      </c>
      <c r="I97" s="44">
        <v>1</v>
      </c>
      <c r="J97" s="44">
        <v>3</v>
      </c>
      <c r="K97" s="186">
        <v>0</v>
      </c>
      <c r="L97" s="168">
        <v>0</v>
      </c>
      <c r="M97" s="61">
        <v>0</v>
      </c>
      <c r="N97" s="116">
        <v>0</v>
      </c>
      <c r="O97" s="185">
        <v>112</v>
      </c>
      <c r="P97" s="186">
        <v>90</v>
      </c>
      <c r="Q97" s="151">
        <v>4</v>
      </c>
    </row>
    <row r="98" spans="1:18" s="24" customFormat="1" ht="39.75" customHeight="1">
      <c r="A98" s="378"/>
      <c r="B98" s="107" t="s">
        <v>215</v>
      </c>
      <c r="C98" s="247">
        <v>1</v>
      </c>
      <c r="D98" s="334">
        <v>0</v>
      </c>
      <c r="E98" s="335">
        <v>0</v>
      </c>
      <c r="F98" s="335">
        <v>90</v>
      </c>
      <c r="G98" s="336">
        <v>0</v>
      </c>
      <c r="H98" s="185">
        <v>47</v>
      </c>
      <c r="I98" s="44">
        <v>0</v>
      </c>
      <c r="J98" s="44">
        <v>105</v>
      </c>
      <c r="K98" s="186">
        <v>0</v>
      </c>
      <c r="L98" s="151">
        <v>0</v>
      </c>
      <c r="M98" s="44">
        <v>0</v>
      </c>
      <c r="N98" s="117">
        <v>0</v>
      </c>
      <c r="O98" s="185">
        <v>140</v>
      </c>
      <c r="P98" s="186">
        <v>48</v>
      </c>
      <c r="Q98" s="238">
        <v>3</v>
      </c>
    </row>
    <row r="99" spans="1:18" s="24" customFormat="1" ht="39.75" customHeight="1" thickBot="1">
      <c r="A99" s="86" t="s">
        <v>79</v>
      </c>
      <c r="B99" s="99"/>
      <c r="C99" s="245"/>
      <c r="D99" s="343">
        <f>SUM(D95:D98)</f>
        <v>148</v>
      </c>
      <c r="E99" s="344">
        <f>SUM(E95:E98)</f>
        <v>0</v>
      </c>
      <c r="F99" s="344">
        <f t="shared" ref="F99:O99" si="15">SUM(F95:F98)</f>
        <v>2887</v>
      </c>
      <c r="G99" s="345">
        <f t="shared" si="15"/>
        <v>49</v>
      </c>
      <c r="H99" s="338">
        <f t="shared" si="15"/>
        <v>1477</v>
      </c>
      <c r="I99" s="339">
        <f t="shared" si="15"/>
        <v>27</v>
      </c>
      <c r="J99" s="339">
        <f t="shared" si="15"/>
        <v>124</v>
      </c>
      <c r="K99" s="245">
        <f t="shared" si="15"/>
        <v>0</v>
      </c>
      <c r="L99" s="338">
        <f t="shared" si="15"/>
        <v>0</v>
      </c>
      <c r="M99" s="339">
        <f t="shared" si="15"/>
        <v>0</v>
      </c>
      <c r="N99" s="340">
        <f t="shared" si="15"/>
        <v>0</v>
      </c>
      <c r="O99" s="341">
        <f t="shared" si="15"/>
        <v>1237</v>
      </c>
      <c r="P99" s="340">
        <f>SUM(P95:P98)</f>
        <v>388</v>
      </c>
      <c r="Q99" s="346"/>
    </row>
    <row r="100" spans="1:18" s="280" customFormat="1" ht="39.75" customHeight="1" thickTop="1">
      <c r="A100" s="387" t="s">
        <v>15</v>
      </c>
      <c r="B100" s="342" t="s">
        <v>16</v>
      </c>
      <c r="C100" s="347">
        <v>1</v>
      </c>
      <c r="D100" s="350">
        <v>90</v>
      </c>
      <c r="E100" s="351">
        <v>0</v>
      </c>
      <c r="F100" s="351">
        <v>1119</v>
      </c>
      <c r="G100" s="352">
        <v>33</v>
      </c>
      <c r="H100" s="350">
        <v>1020</v>
      </c>
      <c r="I100" s="351">
        <v>19</v>
      </c>
      <c r="J100" s="351">
        <v>33</v>
      </c>
      <c r="K100" s="355">
        <v>0</v>
      </c>
      <c r="L100" s="354">
        <v>0</v>
      </c>
      <c r="M100" s="337">
        <v>0</v>
      </c>
      <c r="N100" s="356">
        <v>0</v>
      </c>
      <c r="O100" s="350">
        <v>600</v>
      </c>
      <c r="P100" s="355">
        <v>350</v>
      </c>
      <c r="Q100" s="349">
        <v>4</v>
      </c>
    </row>
    <row r="101" spans="1:18" s="280" customFormat="1" ht="39.75" customHeight="1">
      <c r="A101" s="388"/>
      <c r="B101" s="301" t="s">
        <v>207</v>
      </c>
      <c r="C101" s="348">
        <v>1</v>
      </c>
      <c r="D101" s="175">
        <v>0</v>
      </c>
      <c r="E101" s="45">
        <v>0</v>
      </c>
      <c r="F101" s="45">
        <v>48</v>
      </c>
      <c r="G101" s="353">
        <v>0</v>
      </c>
      <c r="H101" s="175">
        <v>19</v>
      </c>
      <c r="I101" s="45">
        <v>0</v>
      </c>
      <c r="J101" s="45">
        <v>0</v>
      </c>
      <c r="K101" s="176">
        <v>0</v>
      </c>
      <c r="L101" s="145">
        <v>0</v>
      </c>
      <c r="M101" s="45">
        <v>0</v>
      </c>
      <c r="N101" s="113">
        <v>0</v>
      </c>
      <c r="O101" s="175">
        <v>350</v>
      </c>
      <c r="P101" s="176">
        <v>80</v>
      </c>
      <c r="Q101" s="146">
        <v>5</v>
      </c>
    </row>
    <row r="102" spans="1:18" s="280" customFormat="1" ht="39.75" customHeight="1">
      <c r="A102" s="389"/>
      <c r="B102" s="301" t="s">
        <v>208</v>
      </c>
      <c r="C102" s="348">
        <v>1</v>
      </c>
      <c r="D102" s="175">
        <v>2</v>
      </c>
      <c r="E102" s="45">
        <v>0</v>
      </c>
      <c r="F102" s="45">
        <v>22</v>
      </c>
      <c r="G102" s="353">
        <v>0</v>
      </c>
      <c r="H102" s="175">
        <v>21</v>
      </c>
      <c r="I102" s="45">
        <v>0</v>
      </c>
      <c r="J102" s="45">
        <v>0</v>
      </c>
      <c r="K102" s="176">
        <v>0</v>
      </c>
      <c r="L102" s="145">
        <v>0</v>
      </c>
      <c r="M102" s="45">
        <v>0</v>
      </c>
      <c r="N102" s="113">
        <v>0</v>
      </c>
      <c r="O102" s="175">
        <v>140</v>
      </c>
      <c r="P102" s="176">
        <v>60</v>
      </c>
      <c r="Q102" s="146">
        <v>4</v>
      </c>
    </row>
    <row r="103" spans="1:18" s="24" customFormat="1" ht="39.75" customHeight="1" thickBot="1">
      <c r="A103" s="96" t="s">
        <v>18</v>
      </c>
      <c r="B103" s="89">
        <v>1</v>
      </c>
      <c r="C103" s="249"/>
      <c r="D103" s="179">
        <f>SUM(D100:D102)</f>
        <v>92</v>
      </c>
      <c r="E103" s="90">
        <f t="shared" ref="E103:P103" si="16">SUM(E100:E102)</f>
        <v>0</v>
      </c>
      <c r="F103" s="90">
        <f t="shared" si="16"/>
        <v>1189</v>
      </c>
      <c r="G103" s="180">
        <f t="shared" si="16"/>
        <v>33</v>
      </c>
      <c r="H103" s="179">
        <f t="shared" si="16"/>
        <v>1060</v>
      </c>
      <c r="I103" s="90">
        <f t="shared" si="16"/>
        <v>19</v>
      </c>
      <c r="J103" s="90">
        <f t="shared" si="16"/>
        <v>33</v>
      </c>
      <c r="K103" s="180">
        <f t="shared" si="16"/>
        <v>0</v>
      </c>
      <c r="L103" s="148">
        <f t="shared" si="16"/>
        <v>0</v>
      </c>
      <c r="M103" s="179">
        <f t="shared" si="16"/>
        <v>0</v>
      </c>
      <c r="N103" s="357">
        <f t="shared" si="16"/>
        <v>0</v>
      </c>
      <c r="O103" s="179">
        <f t="shared" si="16"/>
        <v>1090</v>
      </c>
      <c r="P103" s="180">
        <f t="shared" si="16"/>
        <v>490</v>
      </c>
      <c r="Q103" s="148"/>
    </row>
    <row r="104" spans="1:18" s="24" customFormat="1" ht="39.75" customHeight="1" thickTop="1">
      <c r="A104" s="379" t="s">
        <v>69</v>
      </c>
      <c r="B104" s="88" t="s">
        <v>68</v>
      </c>
      <c r="C104" s="140">
        <v>1</v>
      </c>
      <c r="D104" s="211">
        <v>640</v>
      </c>
      <c r="E104" s="62">
        <v>0</v>
      </c>
      <c r="F104" s="62">
        <v>11438</v>
      </c>
      <c r="G104" s="131">
        <v>65</v>
      </c>
      <c r="H104" s="211">
        <v>2448</v>
      </c>
      <c r="I104" s="62">
        <v>40</v>
      </c>
      <c r="J104" s="62">
        <v>204</v>
      </c>
      <c r="K104" s="212">
        <v>8</v>
      </c>
      <c r="L104" s="153">
        <v>0</v>
      </c>
      <c r="M104" s="62">
        <v>0</v>
      </c>
      <c r="N104" s="131">
        <v>0</v>
      </c>
      <c r="O104" s="211">
        <v>3000</v>
      </c>
      <c r="P104" s="212">
        <v>700</v>
      </c>
      <c r="Q104" s="165">
        <v>4</v>
      </c>
      <c r="R104" s="80"/>
    </row>
    <row r="105" spans="1:18" s="24" customFormat="1" ht="39.75" customHeight="1">
      <c r="A105" s="380"/>
      <c r="B105" s="70" t="s">
        <v>182</v>
      </c>
      <c r="C105" s="250">
        <v>1</v>
      </c>
      <c r="D105" s="191">
        <v>30</v>
      </c>
      <c r="E105" s="47">
        <v>0</v>
      </c>
      <c r="F105" s="47">
        <v>3393</v>
      </c>
      <c r="G105" s="121">
        <v>2</v>
      </c>
      <c r="H105" s="191">
        <v>0</v>
      </c>
      <c r="I105" s="47">
        <v>0</v>
      </c>
      <c r="J105" s="47">
        <v>0</v>
      </c>
      <c r="K105" s="192">
        <v>0</v>
      </c>
      <c r="L105" s="153">
        <v>0</v>
      </c>
      <c r="M105" s="62">
        <v>0</v>
      </c>
      <c r="N105" s="131">
        <v>0</v>
      </c>
      <c r="O105" s="191">
        <v>700</v>
      </c>
      <c r="P105" s="192">
        <v>499</v>
      </c>
      <c r="Q105" s="155">
        <v>1</v>
      </c>
    </row>
    <row r="106" spans="1:18" s="24" customFormat="1" ht="39.75" customHeight="1">
      <c r="A106" s="380"/>
      <c r="B106" s="70" t="s">
        <v>183</v>
      </c>
      <c r="C106" s="250">
        <v>1</v>
      </c>
      <c r="D106" s="191">
        <v>405</v>
      </c>
      <c r="E106" s="47">
        <v>0</v>
      </c>
      <c r="F106" s="47">
        <v>3530</v>
      </c>
      <c r="G106" s="121">
        <v>2</v>
      </c>
      <c r="H106" s="191">
        <v>0</v>
      </c>
      <c r="I106" s="47">
        <v>0</v>
      </c>
      <c r="J106" s="47">
        <v>0</v>
      </c>
      <c r="K106" s="192">
        <v>0</v>
      </c>
      <c r="L106" s="153">
        <v>0</v>
      </c>
      <c r="M106" s="62">
        <v>0</v>
      </c>
      <c r="N106" s="131">
        <v>0</v>
      </c>
      <c r="O106" s="191">
        <v>600</v>
      </c>
      <c r="P106" s="192">
        <v>405</v>
      </c>
      <c r="Q106" s="155">
        <v>1</v>
      </c>
    </row>
    <row r="107" spans="1:18" s="24" customFormat="1" ht="39.75" customHeight="1">
      <c r="A107" s="380"/>
      <c r="B107" s="70" t="s">
        <v>184</v>
      </c>
      <c r="C107" s="250">
        <v>1</v>
      </c>
      <c r="D107" s="191">
        <v>287</v>
      </c>
      <c r="E107" s="47">
        <v>0</v>
      </c>
      <c r="F107" s="47">
        <v>2001</v>
      </c>
      <c r="G107" s="121">
        <v>0</v>
      </c>
      <c r="H107" s="191">
        <v>0</v>
      </c>
      <c r="I107" s="47">
        <v>0</v>
      </c>
      <c r="J107" s="47">
        <v>0</v>
      </c>
      <c r="K107" s="192">
        <v>0</v>
      </c>
      <c r="L107" s="153">
        <v>0</v>
      </c>
      <c r="M107" s="62">
        <v>0</v>
      </c>
      <c r="N107" s="131">
        <v>0</v>
      </c>
      <c r="O107" s="191">
        <v>756</v>
      </c>
      <c r="P107" s="192">
        <v>288</v>
      </c>
      <c r="Q107" s="155">
        <v>3</v>
      </c>
    </row>
    <row r="108" spans="1:18" s="24" customFormat="1" ht="39.75" customHeight="1">
      <c r="A108" s="381"/>
      <c r="B108" s="290" t="s">
        <v>206</v>
      </c>
      <c r="C108" s="251">
        <v>1</v>
      </c>
      <c r="D108" s="213">
        <v>163</v>
      </c>
      <c r="E108" s="166">
        <v>0</v>
      </c>
      <c r="F108" s="166">
        <v>685</v>
      </c>
      <c r="G108" s="293">
        <v>0</v>
      </c>
      <c r="H108" s="213">
        <v>0</v>
      </c>
      <c r="I108" s="166">
        <v>0</v>
      </c>
      <c r="J108" s="166">
        <v>0</v>
      </c>
      <c r="K108" s="293">
        <v>0</v>
      </c>
      <c r="L108" s="294">
        <v>0</v>
      </c>
      <c r="M108" s="295">
        <v>0</v>
      </c>
      <c r="N108" s="296">
        <v>0</v>
      </c>
      <c r="O108" s="213">
        <v>300</v>
      </c>
      <c r="P108" s="293">
        <v>180</v>
      </c>
      <c r="Q108" s="166">
        <v>2</v>
      </c>
    </row>
    <row r="109" spans="1:18" s="280" customFormat="1" ht="39.75" customHeight="1" thickBot="1">
      <c r="A109" s="274" t="s">
        <v>70</v>
      </c>
      <c r="B109" s="275"/>
      <c r="C109" s="276"/>
      <c r="D109" s="277">
        <f>SUM(D104:D108)</f>
        <v>1525</v>
      </c>
      <c r="E109" s="277">
        <f t="shared" ref="E109:P109" si="17">SUM(E104:E108)</f>
        <v>0</v>
      </c>
      <c r="F109" s="277">
        <f t="shared" si="17"/>
        <v>21047</v>
      </c>
      <c r="G109" s="277">
        <f t="shared" si="17"/>
        <v>69</v>
      </c>
      <c r="H109" s="277">
        <f t="shared" si="17"/>
        <v>2448</v>
      </c>
      <c r="I109" s="277">
        <f t="shared" si="17"/>
        <v>40</v>
      </c>
      <c r="J109" s="277">
        <f t="shared" si="17"/>
        <v>204</v>
      </c>
      <c r="K109" s="277">
        <f t="shared" si="17"/>
        <v>8</v>
      </c>
      <c r="L109" s="277">
        <f t="shared" si="17"/>
        <v>0</v>
      </c>
      <c r="M109" s="277">
        <f t="shared" si="17"/>
        <v>0</v>
      </c>
      <c r="N109" s="277">
        <f t="shared" si="17"/>
        <v>0</v>
      </c>
      <c r="O109" s="277">
        <f t="shared" si="17"/>
        <v>5356</v>
      </c>
      <c r="P109" s="277">
        <f t="shared" si="17"/>
        <v>2072</v>
      </c>
      <c r="Q109" s="278"/>
      <c r="R109" s="279"/>
    </row>
    <row r="110" spans="1:18" s="24" customFormat="1" ht="39.75" customHeight="1" thickTop="1">
      <c r="A110" s="109" t="s">
        <v>77</v>
      </c>
      <c r="B110" s="91" t="s">
        <v>80</v>
      </c>
      <c r="C110" s="248">
        <v>1</v>
      </c>
      <c r="D110" s="258">
        <v>211</v>
      </c>
      <c r="E110" s="108">
        <v>1</v>
      </c>
      <c r="F110" s="108">
        <v>2539</v>
      </c>
      <c r="G110" s="136">
        <v>89</v>
      </c>
      <c r="H110" s="220">
        <v>1495</v>
      </c>
      <c r="I110" s="108">
        <v>6</v>
      </c>
      <c r="J110" s="108">
        <v>47</v>
      </c>
      <c r="K110" s="221">
        <v>0</v>
      </c>
      <c r="L110" s="169">
        <v>1</v>
      </c>
      <c r="M110" s="108">
        <v>1</v>
      </c>
      <c r="N110" s="136">
        <v>0</v>
      </c>
      <c r="O110" s="220">
        <v>2000</v>
      </c>
      <c r="P110" s="221">
        <v>200</v>
      </c>
      <c r="Q110" s="239">
        <v>9</v>
      </c>
      <c r="R110" s="24" t="s">
        <v>228</v>
      </c>
    </row>
    <row r="111" spans="1:18" s="24" customFormat="1" ht="39.75" customHeight="1" thickBot="1">
      <c r="A111" s="96" t="s">
        <v>81</v>
      </c>
      <c r="B111" s="89">
        <v>1</v>
      </c>
      <c r="C111" s="252"/>
      <c r="D111" s="222">
        <f>SUM(D110)</f>
        <v>211</v>
      </c>
      <c r="E111" s="110">
        <f t="shared" ref="E111:P111" si="18">SUM(E110)</f>
        <v>1</v>
      </c>
      <c r="F111" s="110">
        <f>SUM(F110)</f>
        <v>2539</v>
      </c>
      <c r="G111" s="137">
        <f t="shared" si="18"/>
        <v>89</v>
      </c>
      <c r="H111" s="222">
        <f t="shared" si="18"/>
        <v>1495</v>
      </c>
      <c r="I111" s="110">
        <f t="shared" si="18"/>
        <v>6</v>
      </c>
      <c r="J111" s="110">
        <f t="shared" si="18"/>
        <v>47</v>
      </c>
      <c r="K111" s="223">
        <f t="shared" si="18"/>
        <v>0</v>
      </c>
      <c r="L111" s="170">
        <f t="shared" si="18"/>
        <v>1</v>
      </c>
      <c r="M111" s="110">
        <f t="shared" si="18"/>
        <v>1</v>
      </c>
      <c r="N111" s="137">
        <f t="shared" si="18"/>
        <v>0</v>
      </c>
      <c r="O111" s="222">
        <f t="shared" si="18"/>
        <v>2000</v>
      </c>
      <c r="P111" s="223">
        <f t="shared" si="18"/>
        <v>200</v>
      </c>
      <c r="Q111" s="148"/>
    </row>
    <row r="112" spans="1:18" s="24" customFormat="1" ht="39.75" customHeight="1" thickTop="1">
      <c r="A112" s="380" t="s">
        <v>17</v>
      </c>
      <c r="B112" s="64" t="s">
        <v>169</v>
      </c>
      <c r="C112" s="138">
        <v>1</v>
      </c>
      <c r="D112" s="47">
        <v>85</v>
      </c>
      <c r="E112" s="47">
        <v>17</v>
      </c>
      <c r="F112" s="47">
        <v>2489</v>
      </c>
      <c r="G112" s="47">
        <v>115</v>
      </c>
      <c r="H112" s="47">
        <v>438</v>
      </c>
      <c r="I112" s="47">
        <v>4</v>
      </c>
      <c r="J112" s="26">
        <v>55</v>
      </c>
      <c r="K112" s="47">
        <v>4</v>
      </c>
      <c r="L112" s="47">
        <v>0</v>
      </c>
      <c r="M112" s="47">
        <v>0</v>
      </c>
      <c r="N112" s="47">
        <v>0</v>
      </c>
      <c r="O112" s="47">
        <v>4147</v>
      </c>
      <c r="P112" s="47">
        <v>182</v>
      </c>
      <c r="Q112" s="47">
        <v>22</v>
      </c>
    </row>
    <row r="113" spans="1:17" s="24" customFormat="1" ht="39.75" customHeight="1">
      <c r="A113" s="384"/>
      <c r="B113" s="43" t="s">
        <v>170</v>
      </c>
      <c r="C113" s="114">
        <v>1</v>
      </c>
      <c r="D113" s="47">
        <v>177</v>
      </c>
      <c r="E113" s="47">
        <v>0</v>
      </c>
      <c r="F113" s="47">
        <v>4767</v>
      </c>
      <c r="G113" s="47">
        <v>37</v>
      </c>
      <c r="H113" s="268">
        <v>273</v>
      </c>
      <c r="I113" s="268">
        <v>4</v>
      </c>
      <c r="J113" s="268">
        <v>4</v>
      </c>
      <c r="K113" s="268">
        <v>0</v>
      </c>
      <c r="L113" s="269">
        <v>0</v>
      </c>
      <c r="M113" s="270">
        <v>0</v>
      </c>
      <c r="N113" s="270">
        <v>0</v>
      </c>
      <c r="O113" s="286">
        <v>3666</v>
      </c>
      <c r="P113" s="286">
        <v>417</v>
      </c>
      <c r="Q113" s="286">
        <v>8</v>
      </c>
    </row>
    <row r="114" spans="1:17" s="24" customFormat="1" ht="39.75" customHeight="1">
      <c r="A114" s="384"/>
      <c r="B114" s="43" t="s">
        <v>171</v>
      </c>
      <c r="C114" s="114">
        <v>1</v>
      </c>
      <c r="D114" s="26">
        <v>0</v>
      </c>
      <c r="E114" s="26">
        <v>0</v>
      </c>
      <c r="F114" s="26">
        <v>14</v>
      </c>
      <c r="G114" s="26">
        <v>0</v>
      </c>
      <c r="H114" s="26">
        <v>0</v>
      </c>
      <c r="I114" s="26">
        <v>0</v>
      </c>
      <c r="J114" s="26">
        <v>0</v>
      </c>
      <c r="K114" s="26">
        <v>0</v>
      </c>
      <c r="L114" s="27">
        <v>0</v>
      </c>
      <c r="M114" s="28">
        <v>0</v>
      </c>
      <c r="N114" s="28">
        <v>0</v>
      </c>
      <c r="O114" s="26">
        <v>196</v>
      </c>
      <c r="P114" s="26">
        <v>30</v>
      </c>
      <c r="Q114" s="26">
        <v>6</v>
      </c>
    </row>
    <row r="115" spans="1:17" s="24" customFormat="1" ht="39.75" customHeight="1">
      <c r="A115" s="385"/>
      <c r="B115" s="43" t="s">
        <v>172</v>
      </c>
      <c r="C115" s="114">
        <v>1</v>
      </c>
      <c r="D115" s="271">
        <v>39</v>
      </c>
      <c r="E115" s="271">
        <v>0</v>
      </c>
      <c r="F115" s="271">
        <v>1241</v>
      </c>
      <c r="G115" s="271">
        <v>57</v>
      </c>
      <c r="H115" s="271">
        <v>57</v>
      </c>
      <c r="I115" s="271">
        <v>2</v>
      </c>
      <c r="J115" s="26">
        <v>6</v>
      </c>
      <c r="K115" s="271">
        <v>2</v>
      </c>
      <c r="L115" s="272">
        <v>0</v>
      </c>
      <c r="M115" s="273">
        <v>0</v>
      </c>
      <c r="N115" s="273">
        <v>0</v>
      </c>
      <c r="O115" s="271">
        <v>490</v>
      </c>
      <c r="P115" s="271">
        <v>245</v>
      </c>
      <c r="Q115" s="271">
        <v>2</v>
      </c>
    </row>
    <row r="116" spans="1:17" s="24" customFormat="1" ht="39.75" customHeight="1" thickBot="1">
      <c r="A116" s="87" t="s">
        <v>19</v>
      </c>
      <c r="B116" s="85">
        <v>4</v>
      </c>
      <c r="C116" s="251"/>
      <c r="D116" s="224">
        <f>SUM(D112:D115)</f>
        <v>301</v>
      </c>
      <c r="E116" s="111">
        <f t="shared" ref="E116:P116" si="19">SUM(E112:E115)</f>
        <v>17</v>
      </c>
      <c r="F116" s="111">
        <f t="shared" si="19"/>
        <v>8511</v>
      </c>
      <c r="G116" s="139">
        <f t="shared" si="19"/>
        <v>209</v>
      </c>
      <c r="H116" s="224">
        <f t="shared" si="19"/>
        <v>768</v>
      </c>
      <c r="I116" s="111">
        <f t="shared" si="19"/>
        <v>10</v>
      </c>
      <c r="J116" s="111">
        <f t="shared" si="19"/>
        <v>65</v>
      </c>
      <c r="K116" s="225">
        <f t="shared" si="19"/>
        <v>6</v>
      </c>
      <c r="L116" s="171">
        <f t="shared" si="19"/>
        <v>0</v>
      </c>
      <c r="M116" s="111">
        <f t="shared" si="19"/>
        <v>0</v>
      </c>
      <c r="N116" s="139">
        <f t="shared" si="19"/>
        <v>0</v>
      </c>
      <c r="O116" s="224">
        <f t="shared" si="19"/>
        <v>8499</v>
      </c>
      <c r="P116" s="225">
        <f t="shared" si="19"/>
        <v>874</v>
      </c>
      <c r="Q116" s="240"/>
    </row>
    <row r="117" spans="1:17" s="24" customFormat="1" ht="39.75" customHeight="1" thickTop="1">
      <c r="A117" s="379" t="s">
        <v>58</v>
      </c>
      <c r="B117" s="91" t="s">
        <v>57</v>
      </c>
      <c r="C117" s="248">
        <v>1</v>
      </c>
      <c r="D117" s="220">
        <v>61</v>
      </c>
      <c r="E117" s="108">
        <v>0</v>
      </c>
      <c r="F117" s="108">
        <v>1681</v>
      </c>
      <c r="G117" s="136">
        <v>20</v>
      </c>
      <c r="H117" s="220">
        <v>391</v>
      </c>
      <c r="I117" s="108">
        <v>10</v>
      </c>
      <c r="J117" s="108">
        <v>34</v>
      </c>
      <c r="K117" s="221">
        <v>2</v>
      </c>
      <c r="L117" s="169">
        <v>0</v>
      </c>
      <c r="M117" s="108">
        <v>0</v>
      </c>
      <c r="N117" s="136">
        <v>0</v>
      </c>
      <c r="O117" s="220">
        <v>350</v>
      </c>
      <c r="P117" s="221">
        <v>150</v>
      </c>
      <c r="Q117" s="239">
        <v>3</v>
      </c>
    </row>
    <row r="118" spans="1:17" s="24" customFormat="1" ht="39.75" customHeight="1">
      <c r="A118" s="380"/>
      <c r="B118" s="302" t="s">
        <v>213</v>
      </c>
      <c r="C118" s="306">
        <v>1</v>
      </c>
      <c r="D118" s="307">
        <v>41</v>
      </c>
      <c r="E118" s="308">
        <v>0</v>
      </c>
      <c r="F118" s="308">
        <v>99</v>
      </c>
      <c r="G118" s="309">
        <v>0</v>
      </c>
      <c r="H118" s="307">
        <v>0</v>
      </c>
      <c r="I118" s="308">
        <v>0</v>
      </c>
      <c r="J118" s="308">
        <v>0</v>
      </c>
      <c r="K118" s="310">
        <v>0</v>
      </c>
      <c r="L118" s="294">
        <v>0</v>
      </c>
      <c r="M118" s="308">
        <v>0</v>
      </c>
      <c r="N118" s="309">
        <v>0</v>
      </c>
      <c r="O118" s="307">
        <v>330</v>
      </c>
      <c r="P118" s="310">
        <v>60</v>
      </c>
      <c r="Q118" s="311">
        <v>5</v>
      </c>
    </row>
    <row r="119" spans="1:17" s="24" customFormat="1" ht="39.75" customHeight="1">
      <c r="A119" s="381"/>
      <c r="B119" s="302" t="s">
        <v>212</v>
      </c>
      <c r="C119" s="306">
        <v>2</v>
      </c>
      <c r="D119" s="307">
        <v>10</v>
      </c>
      <c r="E119" s="308">
        <v>0</v>
      </c>
      <c r="F119" s="308">
        <v>22</v>
      </c>
      <c r="G119" s="309">
        <v>0</v>
      </c>
      <c r="H119" s="307">
        <v>2</v>
      </c>
      <c r="I119" s="308">
        <v>0</v>
      </c>
      <c r="J119" s="308">
        <v>2</v>
      </c>
      <c r="K119" s="310">
        <v>0</v>
      </c>
      <c r="L119" s="294">
        <v>0</v>
      </c>
      <c r="M119" s="308">
        <v>0</v>
      </c>
      <c r="N119" s="309">
        <v>0</v>
      </c>
      <c r="O119" s="307">
        <v>972</v>
      </c>
      <c r="P119" s="310">
        <v>32</v>
      </c>
      <c r="Q119" s="311">
        <v>30</v>
      </c>
    </row>
    <row r="120" spans="1:17" s="24" customFormat="1" ht="39.75" customHeight="1" thickBot="1">
      <c r="A120" s="96" t="s">
        <v>59</v>
      </c>
      <c r="B120" s="89">
        <v>1</v>
      </c>
      <c r="C120" s="249"/>
      <c r="D120" s="179">
        <f>SUM(D117:D119)</f>
        <v>112</v>
      </c>
      <c r="E120" s="179">
        <f t="shared" ref="E120:P120" si="20">SUM(E117:E119)</f>
        <v>0</v>
      </c>
      <c r="F120" s="179">
        <f t="shared" si="20"/>
        <v>1802</v>
      </c>
      <c r="G120" s="179">
        <f t="shared" si="20"/>
        <v>20</v>
      </c>
      <c r="H120" s="179">
        <f t="shared" si="20"/>
        <v>393</v>
      </c>
      <c r="I120" s="179">
        <f t="shared" si="20"/>
        <v>10</v>
      </c>
      <c r="J120" s="179">
        <f t="shared" si="20"/>
        <v>36</v>
      </c>
      <c r="K120" s="179">
        <f t="shared" si="20"/>
        <v>2</v>
      </c>
      <c r="L120" s="179">
        <f t="shared" si="20"/>
        <v>0</v>
      </c>
      <c r="M120" s="179">
        <f t="shared" si="20"/>
        <v>0</v>
      </c>
      <c r="N120" s="179">
        <f t="shared" si="20"/>
        <v>0</v>
      </c>
      <c r="O120" s="179">
        <f t="shared" si="20"/>
        <v>1652</v>
      </c>
      <c r="P120" s="179">
        <f t="shared" si="20"/>
        <v>242</v>
      </c>
      <c r="Q120" s="148"/>
    </row>
    <row r="121" spans="1:17" s="24" customFormat="1" ht="39.75" customHeight="1" thickTop="1">
      <c r="A121" s="379" t="s">
        <v>67</v>
      </c>
      <c r="B121" s="88" t="s">
        <v>47</v>
      </c>
      <c r="C121" s="140">
        <v>1</v>
      </c>
      <c r="D121" s="226">
        <v>67</v>
      </c>
      <c r="E121" s="63">
        <v>0</v>
      </c>
      <c r="F121" s="63">
        <v>1523</v>
      </c>
      <c r="G121" s="140">
        <v>21</v>
      </c>
      <c r="H121" s="226">
        <v>568</v>
      </c>
      <c r="I121" s="141">
        <v>7</v>
      </c>
      <c r="J121" s="141">
        <v>88</v>
      </c>
      <c r="K121" s="227">
        <v>6</v>
      </c>
      <c r="L121" s="149">
        <v>0</v>
      </c>
      <c r="M121" s="63">
        <v>0</v>
      </c>
      <c r="N121" s="140">
        <v>0</v>
      </c>
      <c r="O121" s="226">
        <v>4500</v>
      </c>
      <c r="P121" s="227">
        <v>96</v>
      </c>
      <c r="Q121" s="172">
        <v>30</v>
      </c>
    </row>
    <row r="122" spans="1:17" s="24" customFormat="1" ht="39.75" customHeight="1">
      <c r="A122" s="380"/>
      <c r="B122" s="32" t="s">
        <v>48</v>
      </c>
      <c r="C122" s="250">
        <v>1</v>
      </c>
      <c r="D122" s="226">
        <v>2</v>
      </c>
      <c r="E122" s="63">
        <v>0</v>
      </c>
      <c r="F122" s="63">
        <v>391</v>
      </c>
      <c r="G122" s="140">
        <v>1</v>
      </c>
      <c r="H122" s="228">
        <v>123</v>
      </c>
      <c r="I122" s="23">
        <v>0</v>
      </c>
      <c r="J122" s="23">
        <v>1</v>
      </c>
      <c r="K122" s="229">
        <v>0</v>
      </c>
      <c r="L122" s="149">
        <v>0</v>
      </c>
      <c r="M122" s="63">
        <v>0</v>
      </c>
      <c r="N122" s="140">
        <v>0</v>
      </c>
      <c r="O122" s="228">
        <v>320</v>
      </c>
      <c r="P122" s="229">
        <v>32</v>
      </c>
      <c r="Q122" s="241">
        <v>10</v>
      </c>
    </row>
    <row r="123" spans="1:17" s="24" customFormat="1" ht="39.75" customHeight="1">
      <c r="A123" s="380"/>
      <c r="B123" s="32" t="s">
        <v>157</v>
      </c>
      <c r="C123" s="250">
        <v>1</v>
      </c>
      <c r="D123" s="226">
        <v>20</v>
      </c>
      <c r="E123" s="63">
        <v>0</v>
      </c>
      <c r="F123" s="63">
        <v>162</v>
      </c>
      <c r="G123" s="140">
        <v>0</v>
      </c>
      <c r="H123" s="228">
        <v>22</v>
      </c>
      <c r="I123" s="23">
        <v>0</v>
      </c>
      <c r="J123" s="23">
        <v>1</v>
      </c>
      <c r="K123" s="229">
        <v>0</v>
      </c>
      <c r="L123" s="149">
        <v>0</v>
      </c>
      <c r="M123" s="63">
        <v>0</v>
      </c>
      <c r="N123" s="140">
        <v>0</v>
      </c>
      <c r="O123" s="228">
        <v>15</v>
      </c>
      <c r="P123" s="229">
        <v>32</v>
      </c>
      <c r="Q123" s="241">
        <v>1</v>
      </c>
    </row>
    <row r="124" spans="1:17" s="24" customFormat="1" ht="39.75" customHeight="1">
      <c r="A124" s="380"/>
      <c r="B124" s="70" t="s">
        <v>185</v>
      </c>
      <c r="C124" s="250">
        <v>1</v>
      </c>
      <c r="D124" s="226">
        <v>1</v>
      </c>
      <c r="E124" s="63">
        <v>0</v>
      </c>
      <c r="F124" s="63">
        <v>66</v>
      </c>
      <c r="G124" s="140">
        <v>1</v>
      </c>
      <c r="H124" s="228">
        <v>17</v>
      </c>
      <c r="I124" s="23">
        <v>0</v>
      </c>
      <c r="J124" s="23">
        <v>6</v>
      </c>
      <c r="K124" s="229">
        <v>0</v>
      </c>
      <c r="L124" s="149">
        <v>0</v>
      </c>
      <c r="M124" s="63">
        <v>0</v>
      </c>
      <c r="N124" s="140">
        <v>0</v>
      </c>
      <c r="O124" s="228">
        <v>73</v>
      </c>
      <c r="P124" s="229">
        <v>15</v>
      </c>
      <c r="Q124" s="241">
        <v>5</v>
      </c>
    </row>
    <row r="125" spans="1:17" s="24" customFormat="1" ht="39.75" customHeight="1">
      <c r="A125" s="381"/>
      <c r="B125" s="260" t="s">
        <v>197</v>
      </c>
      <c r="C125" s="250">
        <v>1</v>
      </c>
      <c r="D125" s="226">
        <v>11</v>
      </c>
      <c r="E125" s="259">
        <v>0</v>
      </c>
      <c r="F125" s="259">
        <v>145</v>
      </c>
      <c r="G125" s="140">
        <v>1</v>
      </c>
      <c r="H125" s="226">
        <v>0</v>
      </c>
      <c r="I125" s="259">
        <v>0</v>
      </c>
      <c r="J125" s="259">
        <v>0</v>
      </c>
      <c r="K125" s="227">
        <v>0</v>
      </c>
      <c r="L125" s="149">
        <v>0</v>
      </c>
      <c r="M125" s="259">
        <v>0</v>
      </c>
      <c r="N125" s="140">
        <v>0</v>
      </c>
      <c r="O125" s="226">
        <v>210</v>
      </c>
      <c r="P125" s="227">
        <v>36</v>
      </c>
      <c r="Q125" s="241">
        <v>25</v>
      </c>
    </row>
    <row r="126" spans="1:17" s="24" customFormat="1" ht="39.75" customHeight="1">
      <c r="A126" s="23" t="s">
        <v>49</v>
      </c>
      <c r="B126" s="32"/>
      <c r="C126" s="250"/>
      <c r="D126" s="228">
        <f>SUM(D121:D125)</f>
        <v>101</v>
      </c>
      <c r="E126" s="23">
        <f t="shared" ref="E126:O126" si="21">SUM(E121:E125)</f>
        <v>0</v>
      </c>
      <c r="F126" s="23">
        <f t="shared" si="21"/>
        <v>2287</v>
      </c>
      <c r="G126" s="229">
        <f t="shared" si="21"/>
        <v>24</v>
      </c>
      <c r="H126" s="228">
        <f t="shared" si="21"/>
        <v>730</v>
      </c>
      <c r="I126" s="23">
        <f t="shared" si="21"/>
        <v>7</v>
      </c>
      <c r="J126" s="23">
        <f t="shared" si="21"/>
        <v>96</v>
      </c>
      <c r="K126" s="229">
        <f t="shared" si="21"/>
        <v>6</v>
      </c>
      <c r="L126" s="228">
        <f t="shared" si="21"/>
        <v>0</v>
      </c>
      <c r="M126" s="23">
        <f t="shared" si="21"/>
        <v>0</v>
      </c>
      <c r="N126" s="229">
        <f t="shared" si="21"/>
        <v>0</v>
      </c>
      <c r="O126" s="228">
        <f t="shared" si="21"/>
        <v>5118</v>
      </c>
      <c r="P126" s="229">
        <f>SUM(P121:P125)</f>
        <v>211</v>
      </c>
      <c r="Q126" s="241"/>
    </row>
    <row r="127" spans="1:17" ht="39.75" customHeight="1">
      <c r="A127" s="31" t="s">
        <v>50</v>
      </c>
      <c r="B127" s="4"/>
      <c r="C127" s="8"/>
      <c r="D127" s="14"/>
      <c r="E127" s="14"/>
      <c r="F127" s="14"/>
      <c r="G127" s="14"/>
      <c r="H127" s="14"/>
      <c r="I127" s="14"/>
      <c r="J127" s="14"/>
      <c r="K127" s="14"/>
      <c r="L127" s="14"/>
      <c r="M127" s="14"/>
      <c r="N127" s="14"/>
      <c r="O127" s="14"/>
      <c r="P127" s="14"/>
      <c r="Q127" s="8"/>
    </row>
    <row r="128" spans="1:17" ht="95.25" customHeight="1">
      <c r="A128" s="82" t="s">
        <v>116</v>
      </c>
      <c r="B128" s="83"/>
      <c r="C128" s="83"/>
      <c r="D128" s="83"/>
      <c r="E128" s="83"/>
      <c r="F128" s="83"/>
      <c r="G128" s="83"/>
      <c r="H128" s="83"/>
      <c r="I128" s="83"/>
      <c r="J128" s="83"/>
      <c r="K128" s="83"/>
      <c r="L128" s="83"/>
      <c r="M128" s="83"/>
      <c r="N128" s="83"/>
      <c r="O128" s="83"/>
      <c r="P128" s="83"/>
      <c r="Q128" s="84"/>
    </row>
  </sheetData>
  <mergeCells count="28">
    <mergeCell ref="A95:A98"/>
    <mergeCell ref="A121:A125"/>
    <mergeCell ref="D4:G4"/>
    <mergeCell ref="A112:A115"/>
    <mergeCell ref="A62:A75"/>
    <mergeCell ref="A46:A48"/>
    <mergeCell ref="A39:A44"/>
    <mergeCell ref="A54:A60"/>
    <mergeCell ref="A50:A52"/>
    <mergeCell ref="A77:A86"/>
    <mergeCell ref="A104:A108"/>
    <mergeCell ref="A100:A102"/>
    <mergeCell ref="A88:A92"/>
    <mergeCell ref="A117:A119"/>
    <mergeCell ref="R80:AH80"/>
    <mergeCell ref="A1:B1"/>
    <mergeCell ref="L4:N4"/>
    <mergeCell ref="H4:K4"/>
    <mergeCell ref="A2:Q2"/>
    <mergeCell ref="A3:Q3"/>
    <mergeCell ref="Q4:Q5"/>
    <mergeCell ref="A4:A5"/>
    <mergeCell ref="B4:B5"/>
    <mergeCell ref="C4:C5"/>
    <mergeCell ref="O4:O5"/>
    <mergeCell ref="P4:P5"/>
    <mergeCell ref="A23:A37"/>
    <mergeCell ref="A6:A21"/>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
  <sheetViews>
    <sheetView zoomScaleNormal="100" workbookViewId="0">
      <selection activeCell="C5" sqref="C5"/>
    </sheetView>
  </sheetViews>
  <sheetFormatPr baseColWidth="10" defaultColWidth="9.83203125" defaultRowHeight="15"/>
  <cols>
    <col min="1" max="1" width="9.83203125" style="1"/>
    <col min="2" max="2" width="10.83203125" style="1" customWidth="1"/>
    <col min="3" max="8" width="10.6640625" style="1" customWidth="1"/>
    <col min="9" max="16384" width="9.83203125" style="1"/>
  </cols>
  <sheetData>
    <row r="1" spans="1:14" ht="18">
      <c r="A1" s="391" t="s">
        <v>0</v>
      </c>
      <c r="B1" s="391"/>
      <c r="C1" s="2"/>
      <c r="D1" s="2"/>
      <c r="E1" s="2"/>
      <c r="F1" s="2"/>
      <c r="G1" s="2"/>
      <c r="H1" s="2"/>
    </row>
    <row r="2" spans="1:14" ht="50.25" customHeight="1">
      <c r="A2" s="392" t="s">
        <v>233</v>
      </c>
      <c r="B2" s="393"/>
      <c r="C2" s="393"/>
      <c r="D2" s="393"/>
      <c r="E2" s="393"/>
      <c r="F2" s="393"/>
      <c r="G2" s="393"/>
      <c r="H2" s="393"/>
    </row>
    <row r="3" spans="1:14" ht="18" customHeight="1">
      <c r="A3" s="394" t="s">
        <v>1</v>
      </c>
      <c r="B3" s="395" t="s">
        <v>106</v>
      </c>
      <c r="C3" s="397" t="s">
        <v>11</v>
      </c>
      <c r="D3" s="398"/>
      <c r="E3" s="398"/>
      <c r="F3" s="399"/>
      <c r="G3" s="394" t="s">
        <v>4</v>
      </c>
      <c r="H3" s="394" t="s">
        <v>5</v>
      </c>
    </row>
    <row r="4" spans="1:14" ht="62.25" customHeight="1">
      <c r="A4" s="394"/>
      <c r="B4" s="396"/>
      <c r="C4" s="3" t="s">
        <v>9</v>
      </c>
      <c r="D4" s="3" t="s">
        <v>8</v>
      </c>
      <c r="E4" s="3" t="s">
        <v>14</v>
      </c>
      <c r="F4" s="3" t="s">
        <v>8</v>
      </c>
      <c r="G4" s="394"/>
      <c r="H4" s="394"/>
    </row>
    <row r="5" spans="1:14" s="17" customFormat="1" ht="42.75" customHeight="1">
      <c r="A5" s="37" t="s">
        <v>91</v>
      </c>
      <c r="B5" s="16" t="s">
        <v>245</v>
      </c>
      <c r="C5" s="7">
        <v>1336</v>
      </c>
      <c r="D5" s="7">
        <v>25</v>
      </c>
      <c r="E5" s="7">
        <v>65</v>
      </c>
      <c r="F5" s="7">
        <v>0</v>
      </c>
      <c r="G5" s="25">
        <v>12118</v>
      </c>
      <c r="H5" s="25">
        <v>10430</v>
      </c>
    </row>
    <row r="6" spans="1:14" s="17" customFormat="1" ht="37.5" customHeight="1">
      <c r="A6" s="37" t="s">
        <v>92</v>
      </c>
      <c r="B6" s="16" t="s">
        <v>230</v>
      </c>
      <c r="C6" s="37">
        <v>1444</v>
      </c>
      <c r="D6" s="37">
        <v>15</v>
      </c>
      <c r="E6" s="37">
        <v>820</v>
      </c>
      <c r="F6" s="37">
        <v>0</v>
      </c>
      <c r="G6" s="37">
        <v>9524</v>
      </c>
      <c r="H6" s="37">
        <v>1976</v>
      </c>
    </row>
    <row r="7" spans="1:14" s="17" customFormat="1" ht="29.25" customHeight="1">
      <c r="A7" s="312" t="s">
        <v>55</v>
      </c>
      <c r="B7" s="16" t="s">
        <v>165</v>
      </c>
      <c r="C7" s="25">
        <v>598</v>
      </c>
      <c r="D7" s="25">
        <v>21</v>
      </c>
      <c r="E7" s="25">
        <v>295</v>
      </c>
      <c r="F7" s="25">
        <v>5</v>
      </c>
      <c r="G7" s="25">
        <v>2432</v>
      </c>
      <c r="H7" s="25">
        <v>480</v>
      </c>
    </row>
    <row r="8" spans="1:14" s="17" customFormat="1" ht="29.25" customHeight="1">
      <c r="A8" s="37" t="s">
        <v>93</v>
      </c>
      <c r="B8" s="16" t="s">
        <v>166</v>
      </c>
      <c r="C8" s="5">
        <v>764</v>
      </c>
      <c r="D8" s="5">
        <v>13</v>
      </c>
      <c r="E8" s="5">
        <v>409</v>
      </c>
      <c r="F8" s="5">
        <v>0</v>
      </c>
      <c r="G8" s="5">
        <v>1427</v>
      </c>
      <c r="H8" s="5">
        <v>341</v>
      </c>
    </row>
    <row r="9" spans="1:14" s="17" customFormat="1" ht="29.25" customHeight="1">
      <c r="A9" s="37" t="s">
        <v>94</v>
      </c>
      <c r="B9" s="16" t="s">
        <v>211</v>
      </c>
      <c r="C9" s="65">
        <v>183</v>
      </c>
      <c r="D9" s="65">
        <v>0</v>
      </c>
      <c r="E9" s="65">
        <v>10</v>
      </c>
      <c r="F9" s="65">
        <v>0</v>
      </c>
      <c r="G9" s="7">
        <v>1315</v>
      </c>
      <c r="H9" s="7">
        <v>80</v>
      </c>
    </row>
    <row r="10" spans="1:14" s="17" customFormat="1" ht="29.25" customHeight="1">
      <c r="A10" s="37" t="s">
        <v>95</v>
      </c>
      <c r="B10" s="16" t="s">
        <v>167</v>
      </c>
      <c r="C10" s="5">
        <v>1071</v>
      </c>
      <c r="D10" s="5">
        <v>32</v>
      </c>
      <c r="E10" s="5">
        <v>189</v>
      </c>
      <c r="F10" s="5">
        <v>5</v>
      </c>
      <c r="G10" s="5">
        <v>1956</v>
      </c>
      <c r="H10" s="5">
        <v>743</v>
      </c>
    </row>
    <row r="11" spans="1:14" s="284" customFormat="1" ht="29.25" customHeight="1">
      <c r="A11" s="281" t="s">
        <v>96</v>
      </c>
      <c r="B11" s="282" t="s">
        <v>204</v>
      </c>
      <c r="C11" s="285">
        <v>1179</v>
      </c>
      <c r="D11" s="285">
        <v>24</v>
      </c>
      <c r="E11" s="285">
        <v>101</v>
      </c>
      <c r="F11" s="285">
        <v>0</v>
      </c>
      <c r="G11" s="285">
        <v>3378</v>
      </c>
      <c r="H11" s="285">
        <v>390</v>
      </c>
    </row>
    <row r="12" spans="1:14" s="284" customFormat="1" ht="29.25" customHeight="1">
      <c r="A12" s="281" t="s">
        <v>97</v>
      </c>
      <c r="B12" s="282" t="s">
        <v>194</v>
      </c>
      <c r="C12" s="68">
        <v>1840</v>
      </c>
      <c r="D12" s="68">
        <v>233</v>
      </c>
      <c r="E12" s="68">
        <v>652</v>
      </c>
      <c r="F12" s="68">
        <v>201</v>
      </c>
      <c r="G12" s="68">
        <v>10475</v>
      </c>
      <c r="H12" s="283">
        <v>780</v>
      </c>
    </row>
    <row r="13" spans="1:14" s="17" customFormat="1" ht="29.25" customHeight="1">
      <c r="A13" s="39" t="s">
        <v>98</v>
      </c>
      <c r="B13" s="11" t="s">
        <v>231</v>
      </c>
      <c r="C13" s="25">
        <v>860</v>
      </c>
      <c r="D13" s="25">
        <v>34</v>
      </c>
      <c r="E13" s="25">
        <v>303</v>
      </c>
      <c r="F13" s="25">
        <v>0</v>
      </c>
      <c r="G13" s="25">
        <v>901</v>
      </c>
      <c r="H13" s="25">
        <v>1084</v>
      </c>
    </row>
    <row r="14" spans="1:14" s="17" customFormat="1" ht="29.25" customHeight="1">
      <c r="A14" s="39" t="s">
        <v>99</v>
      </c>
      <c r="B14" s="11" t="s">
        <v>216</v>
      </c>
      <c r="C14" s="7">
        <v>1477</v>
      </c>
      <c r="D14" s="7">
        <v>27</v>
      </c>
      <c r="E14" s="7">
        <v>124</v>
      </c>
      <c r="F14" s="7">
        <v>0</v>
      </c>
      <c r="G14" s="7">
        <v>1237</v>
      </c>
      <c r="H14" s="7">
        <v>388</v>
      </c>
    </row>
    <row r="15" spans="1:14" s="17" customFormat="1" ht="29.25" customHeight="1">
      <c r="A15" s="8" t="s">
        <v>100</v>
      </c>
      <c r="B15" s="16" t="s">
        <v>218</v>
      </c>
      <c r="C15" s="25">
        <v>1060</v>
      </c>
      <c r="D15" s="25">
        <v>19</v>
      </c>
      <c r="E15" s="25">
        <v>33</v>
      </c>
      <c r="F15" s="25">
        <v>0</v>
      </c>
      <c r="G15" s="8">
        <v>1090</v>
      </c>
      <c r="H15" s="8">
        <v>490</v>
      </c>
    </row>
    <row r="16" spans="1:14" s="17" customFormat="1" ht="29.25" customHeight="1">
      <c r="A16" s="8" t="s">
        <v>104</v>
      </c>
      <c r="B16" s="11" t="s">
        <v>217</v>
      </c>
      <c r="C16" s="29">
        <v>2448</v>
      </c>
      <c r="D16" s="29">
        <v>40</v>
      </c>
      <c r="E16" s="29">
        <v>204</v>
      </c>
      <c r="F16" s="29">
        <v>8</v>
      </c>
      <c r="G16" s="29">
        <v>5356</v>
      </c>
      <c r="H16" s="29">
        <v>2072</v>
      </c>
      <c r="I16" s="79"/>
      <c r="J16" s="71"/>
      <c r="K16" s="71"/>
      <c r="L16" s="71"/>
      <c r="M16" s="71"/>
      <c r="N16" s="71"/>
    </row>
    <row r="17" spans="1:8" s="17" customFormat="1" ht="29.25" customHeight="1">
      <c r="A17" s="8" t="s">
        <v>102</v>
      </c>
      <c r="B17" s="16" t="s">
        <v>211</v>
      </c>
      <c r="C17" s="25">
        <v>1495</v>
      </c>
      <c r="D17" s="25">
        <v>6</v>
      </c>
      <c r="E17" s="25">
        <v>47</v>
      </c>
      <c r="F17" s="25">
        <v>0</v>
      </c>
      <c r="G17" s="8">
        <v>2000</v>
      </c>
      <c r="H17" s="8">
        <v>200</v>
      </c>
    </row>
    <row r="18" spans="1:8" s="17" customFormat="1" ht="29.25" customHeight="1">
      <c r="A18" s="8" t="s">
        <v>103</v>
      </c>
      <c r="B18" s="16" t="s">
        <v>168</v>
      </c>
      <c r="C18" s="7">
        <v>768</v>
      </c>
      <c r="D18" s="7">
        <v>10</v>
      </c>
      <c r="E18" s="7">
        <v>65</v>
      </c>
      <c r="F18" s="7">
        <v>6</v>
      </c>
      <c r="G18" s="7">
        <v>8499</v>
      </c>
      <c r="H18" s="7">
        <v>874</v>
      </c>
    </row>
    <row r="19" spans="1:8" s="284" customFormat="1" ht="29.25" customHeight="1">
      <c r="A19" s="289" t="s">
        <v>101</v>
      </c>
      <c r="B19" s="297" t="s">
        <v>232</v>
      </c>
      <c r="C19" s="68">
        <v>393</v>
      </c>
      <c r="D19" s="68">
        <v>10</v>
      </c>
      <c r="E19" s="68">
        <v>36</v>
      </c>
      <c r="F19" s="68">
        <v>2</v>
      </c>
      <c r="G19" s="289">
        <v>1652</v>
      </c>
      <c r="H19" s="289">
        <v>242</v>
      </c>
    </row>
    <row r="20" spans="1:8" s="17" customFormat="1" ht="29.25" customHeight="1">
      <c r="A20" s="8" t="s">
        <v>105</v>
      </c>
      <c r="B20" s="16" t="s">
        <v>199</v>
      </c>
      <c r="C20" s="8">
        <v>730</v>
      </c>
      <c r="D20" s="8">
        <v>7</v>
      </c>
      <c r="E20" s="8">
        <v>96</v>
      </c>
      <c r="F20" s="8">
        <v>6</v>
      </c>
      <c r="G20" s="8">
        <v>5118</v>
      </c>
      <c r="H20" s="8">
        <v>211</v>
      </c>
    </row>
    <row r="21" spans="1:8" s="284" customFormat="1" ht="42" customHeight="1">
      <c r="A21" s="287" t="s">
        <v>90</v>
      </c>
      <c r="B21" s="288" t="s">
        <v>246</v>
      </c>
      <c r="C21" s="289">
        <f t="shared" ref="C21:G21" si="0">SUM(C5:C20)</f>
        <v>17646</v>
      </c>
      <c r="D21" s="289">
        <f t="shared" si="0"/>
        <v>516</v>
      </c>
      <c r="E21" s="289">
        <f t="shared" si="0"/>
        <v>3449</v>
      </c>
      <c r="F21" s="289">
        <f t="shared" si="0"/>
        <v>233</v>
      </c>
      <c r="G21" s="289">
        <f t="shared" si="0"/>
        <v>68478</v>
      </c>
      <c r="H21" s="289">
        <f>SUM(H5:H20)</f>
        <v>20781</v>
      </c>
    </row>
    <row r="22" spans="1:8" ht="66.75" customHeight="1">
      <c r="A22" s="390" t="s">
        <v>13</v>
      </c>
      <c r="B22" s="390"/>
      <c r="C22" s="390"/>
      <c r="D22" s="390"/>
      <c r="E22" s="390"/>
      <c r="F22" s="390"/>
      <c r="G22" s="390"/>
      <c r="H22" s="390"/>
    </row>
  </sheetData>
  <mergeCells count="8">
    <mergeCell ref="A22:H22"/>
    <mergeCell ref="A1:B1"/>
    <mergeCell ref="A2:H2"/>
    <mergeCell ref="A3:A4"/>
    <mergeCell ref="B3:B4"/>
    <mergeCell ref="C3:F3"/>
    <mergeCell ref="G3:G4"/>
    <mergeCell ref="H3:H4"/>
  </mergeCells>
  <phoneticPr fontId="9" type="noConversion"/>
  <pageMargins left="0.75" right="0.75" top="1" bottom="1" header="0.51180555555555596" footer="0.51180555555555596"/>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9"/>
  <sheetViews>
    <sheetView workbookViewId="0">
      <selection activeCell="J69" sqref="J69"/>
    </sheetView>
  </sheetViews>
  <sheetFormatPr baseColWidth="10" defaultColWidth="9" defaultRowHeight="15"/>
  <cols>
    <col min="1" max="1" width="6.6640625" style="13" customWidth="1"/>
    <col min="2" max="2" width="16.6640625" style="13" customWidth="1"/>
    <col min="3" max="8" width="10.6640625" style="13" customWidth="1"/>
    <col min="9" max="16384" width="9" style="13"/>
  </cols>
  <sheetData>
    <row r="1" spans="1:8">
      <c r="A1" s="9" t="s">
        <v>121</v>
      </c>
      <c r="B1" s="33"/>
    </row>
    <row r="2" spans="1:8" ht="63.75" customHeight="1">
      <c r="A2" s="400" t="s">
        <v>234</v>
      </c>
      <c r="B2" s="401"/>
      <c r="C2" s="401"/>
      <c r="D2" s="401"/>
      <c r="E2" s="401"/>
      <c r="F2" s="401"/>
      <c r="G2" s="401"/>
      <c r="H2" s="401"/>
    </row>
    <row r="3" spans="1:8" ht="30">
      <c r="A3" s="42" t="s">
        <v>122</v>
      </c>
      <c r="B3" s="34" t="s">
        <v>123</v>
      </c>
      <c r="C3" s="41" t="s">
        <v>117</v>
      </c>
      <c r="D3" s="41" t="s">
        <v>113</v>
      </c>
      <c r="E3" s="41" t="s">
        <v>114</v>
      </c>
      <c r="F3" s="41" t="s">
        <v>118</v>
      </c>
      <c r="G3" s="41" t="s">
        <v>124</v>
      </c>
      <c r="H3" s="41" t="s">
        <v>125</v>
      </c>
    </row>
    <row r="4" spans="1:8" ht="26.25" customHeight="1">
      <c r="A4" s="405" t="s">
        <v>126</v>
      </c>
      <c r="B4" s="18" t="s">
        <v>87</v>
      </c>
      <c r="C4" s="68">
        <v>48</v>
      </c>
      <c r="D4" s="68">
        <v>0</v>
      </c>
      <c r="E4" s="68">
        <v>3434</v>
      </c>
      <c r="F4" s="68">
        <v>82</v>
      </c>
      <c r="G4" s="68">
        <v>85</v>
      </c>
      <c r="H4" s="68">
        <v>300</v>
      </c>
    </row>
    <row r="5" spans="1:8" ht="26.25" customHeight="1">
      <c r="A5" s="406"/>
      <c r="B5" s="18" t="s">
        <v>88</v>
      </c>
      <c r="C5" s="68">
        <v>0</v>
      </c>
      <c r="D5" s="68">
        <v>0</v>
      </c>
      <c r="E5" s="68">
        <v>602</v>
      </c>
      <c r="F5" s="68">
        <v>0</v>
      </c>
      <c r="G5" s="68">
        <v>390</v>
      </c>
      <c r="H5" s="68">
        <v>80</v>
      </c>
    </row>
    <row r="6" spans="1:8" ht="26.25" customHeight="1">
      <c r="A6" s="406"/>
      <c r="B6" s="18" t="s">
        <v>158</v>
      </c>
      <c r="C6" s="68">
        <v>225</v>
      </c>
      <c r="D6" s="68">
        <v>0</v>
      </c>
      <c r="E6" s="68">
        <v>2882</v>
      </c>
      <c r="F6" s="68">
        <v>5</v>
      </c>
      <c r="G6" s="68">
        <v>90</v>
      </c>
      <c r="H6" s="68">
        <v>270</v>
      </c>
    </row>
    <row r="7" spans="1:8" ht="26.25" customHeight="1">
      <c r="A7" s="406"/>
      <c r="B7" s="18" t="s">
        <v>159</v>
      </c>
      <c r="C7" s="68">
        <v>0</v>
      </c>
      <c r="D7" s="68">
        <v>0</v>
      </c>
      <c r="E7" s="68">
        <v>1344</v>
      </c>
      <c r="F7" s="68">
        <v>4</v>
      </c>
      <c r="G7" s="68">
        <v>202</v>
      </c>
      <c r="H7" s="68">
        <v>180</v>
      </c>
    </row>
    <row r="8" spans="1:8" ht="26.25" customHeight="1">
      <c r="A8" s="406"/>
      <c r="B8" s="18" t="s">
        <v>160</v>
      </c>
      <c r="C8" s="68">
        <v>0</v>
      </c>
      <c r="D8" s="68">
        <v>0</v>
      </c>
      <c r="E8" s="68">
        <v>1244</v>
      </c>
      <c r="F8" s="68">
        <v>0</v>
      </c>
      <c r="G8" s="68">
        <v>40</v>
      </c>
      <c r="H8" s="68">
        <v>180</v>
      </c>
    </row>
    <row r="9" spans="1:8" ht="26.25" customHeight="1">
      <c r="A9" s="406"/>
      <c r="B9" s="18" t="s">
        <v>161</v>
      </c>
      <c r="C9" s="68">
        <v>192</v>
      </c>
      <c r="D9" s="68">
        <v>1</v>
      </c>
      <c r="E9" s="68">
        <v>1802</v>
      </c>
      <c r="F9" s="68">
        <v>25</v>
      </c>
      <c r="G9" s="68">
        <v>10</v>
      </c>
      <c r="H9" s="68">
        <v>180</v>
      </c>
    </row>
    <row r="10" spans="1:8" ht="26.25" customHeight="1">
      <c r="A10" s="406"/>
      <c r="B10" s="18" t="s">
        <v>162</v>
      </c>
      <c r="C10" s="68">
        <v>21</v>
      </c>
      <c r="D10" s="68">
        <v>0</v>
      </c>
      <c r="E10" s="68">
        <v>375</v>
      </c>
      <c r="F10" s="68">
        <v>0</v>
      </c>
      <c r="G10" s="68">
        <v>35</v>
      </c>
      <c r="H10" s="68">
        <v>40</v>
      </c>
    </row>
    <row r="11" spans="1:8" ht="26.25" customHeight="1">
      <c r="A11" s="406"/>
      <c r="B11" s="18" t="s">
        <v>163</v>
      </c>
      <c r="C11" s="25">
        <v>21</v>
      </c>
      <c r="D11" s="25">
        <v>0</v>
      </c>
      <c r="E11" s="25">
        <v>890</v>
      </c>
      <c r="F11" s="25">
        <v>0</v>
      </c>
      <c r="G11" s="25">
        <v>1049</v>
      </c>
      <c r="H11" s="25">
        <v>200</v>
      </c>
    </row>
    <row r="12" spans="1:8" ht="26.25" customHeight="1">
      <c r="A12" s="406"/>
      <c r="B12" s="21" t="s">
        <v>164</v>
      </c>
      <c r="C12" s="25">
        <v>1156</v>
      </c>
      <c r="D12" s="25">
        <v>0</v>
      </c>
      <c r="E12" s="25">
        <v>6002</v>
      </c>
      <c r="F12" s="25">
        <v>1</v>
      </c>
      <c r="G12" s="25">
        <v>5000</v>
      </c>
      <c r="H12" s="25">
        <v>4000</v>
      </c>
    </row>
    <row r="13" spans="1:8" ht="26.25" customHeight="1">
      <c r="A13" s="406"/>
      <c r="B13" s="21" t="s">
        <v>239</v>
      </c>
      <c r="C13" s="25">
        <v>58</v>
      </c>
      <c r="D13" s="25">
        <v>0</v>
      </c>
      <c r="E13" s="25">
        <v>58</v>
      </c>
      <c r="F13" s="25">
        <v>0</v>
      </c>
      <c r="G13" s="25">
        <v>3797</v>
      </c>
      <c r="H13" s="25">
        <v>4000</v>
      </c>
    </row>
    <row r="14" spans="1:8" ht="26.25" customHeight="1">
      <c r="A14" s="406"/>
      <c r="B14" s="21" t="s">
        <v>240</v>
      </c>
      <c r="C14" s="25">
        <v>4</v>
      </c>
      <c r="D14" s="25">
        <v>0</v>
      </c>
      <c r="E14" s="25">
        <v>4</v>
      </c>
      <c r="F14" s="25">
        <v>0</v>
      </c>
      <c r="G14" s="25">
        <v>956</v>
      </c>
      <c r="H14" s="25">
        <v>500</v>
      </c>
    </row>
    <row r="15" spans="1:8" ht="26.25" customHeight="1">
      <c r="A15" s="407"/>
      <c r="B15" s="21" t="s">
        <v>241</v>
      </c>
      <c r="C15" s="25">
        <v>34</v>
      </c>
      <c r="D15" s="25">
        <v>0</v>
      </c>
      <c r="E15" s="25">
        <v>34</v>
      </c>
      <c r="F15" s="25">
        <v>0</v>
      </c>
      <c r="G15" s="25">
        <v>464</v>
      </c>
      <c r="H15" s="25">
        <v>500</v>
      </c>
    </row>
    <row r="16" spans="1:8" ht="26.25" customHeight="1">
      <c r="A16" s="405" t="s">
        <v>127</v>
      </c>
      <c r="B16" s="16" t="s">
        <v>38</v>
      </c>
      <c r="C16" s="7">
        <v>156</v>
      </c>
      <c r="D16" s="7">
        <v>6</v>
      </c>
      <c r="E16" s="7">
        <v>3514</v>
      </c>
      <c r="F16" s="7">
        <v>198</v>
      </c>
      <c r="G16" s="74">
        <v>4140</v>
      </c>
      <c r="H16" s="74">
        <v>800</v>
      </c>
    </row>
    <row r="17" spans="1:8" ht="26.25" customHeight="1">
      <c r="A17" s="406"/>
      <c r="B17" s="16" t="s">
        <v>41</v>
      </c>
      <c r="C17" s="7">
        <v>15</v>
      </c>
      <c r="D17" s="7">
        <v>0</v>
      </c>
      <c r="E17" s="7">
        <v>108</v>
      </c>
      <c r="F17" s="7">
        <v>1</v>
      </c>
      <c r="G17" s="74">
        <v>170</v>
      </c>
      <c r="H17" s="74">
        <v>20</v>
      </c>
    </row>
    <row r="18" spans="1:8" ht="26.25" customHeight="1">
      <c r="A18" s="406"/>
      <c r="B18" s="16" t="s">
        <v>40</v>
      </c>
      <c r="C18" s="7">
        <v>0</v>
      </c>
      <c r="D18" s="7">
        <v>0</v>
      </c>
      <c r="E18" s="7">
        <v>105</v>
      </c>
      <c r="F18" s="7">
        <v>0</v>
      </c>
      <c r="G18" s="74">
        <v>96</v>
      </c>
      <c r="H18" s="74">
        <v>20</v>
      </c>
    </row>
    <row r="19" spans="1:8" ht="26.25" customHeight="1">
      <c r="A19" s="406"/>
      <c r="B19" s="16" t="s">
        <v>39</v>
      </c>
      <c r="C19" s="7">
        <v>2</v>
      </c>
      <c r="D19" s="7">
        <v>0</v>
      </c>
      <c r="E19" s="7">
        <v>54</v>
      </c>
      <c r="F19" s="7">
        <v>0</v>
      </c>
      <c r="G19" s="74">
        <v>419</v>
      </c>
      <c r="H19" s="74">
        <v>30</v>
      </c>
    </row>
    <row r="20" spans="1:8" ht="26.25" customHeight="1">
      <c r="A20" s="406"/>
      <c r="B20" s="16" t="s">
        <v>202</v>
      </c>
      <c r="C20" s="7">
        <v>17</v>
      </c>
      <c r="D20" s="7">
        <v>0</v>
      </c>
      <c r="E20" s="7">
        <v>457</v>
      </c>
      <c r="F20" s="7">
        <v>6</v>
      </c>
      <c r="G20" s="74">
        <v>129</v>
      </c>
      <c r="H20" s="74">
        <v>60</v>
      </c>
    </row>
    <row r="21" spans="1:8" ht="26.25" customHeight="1">
      <c r="A21" s="406"/>
      <c r="B21" s="16" t="s">
        <v>201</v>
      </c>
      <c r="C21" s="7">
        <v>0</v>
      </c>
      <c r="D21" s="7">
        <v>0</v>
      </c>
      <c r="E21" s="7">
        <v>81</v>
      </c>
      <c r="F21" s="7">
        <v>0</v>
      </c>
      <c r="G21" s="74">
        <v>31</v>
      </c>
      <c r="H21" s="74">
        <v>30</v>
      </c>
    </row>
    <row r="22" spans="1:8" ht="26.25" customHeight="1">
      <c r="A22" s="406"/>
      <c r="B22" s="16" t="s">
        <v>43</v>
      </c>
      <c r="C22" s="7">
        <v>1</v>
      </c>
      <c r="D22" s="7">
        <v>0</v>
      </c>
      <c r="E22" s="7">
        <v>46</v>
      </c>
      <c r="F22" s="7">
        <v>0</v>
      </c>
      <c r="G22" s="74">
        <v>427</v>
      </c>
      <c r="H22" s="74">
        <v>24</v>
      </c>
    </row>
    <row r="23" spans="1:8" ht="26.25" customHeight="1">
      <c r="A23" s="406"/>
      <c r="B23" s="81" t="s">
        <v>44</v>
      </c>
      <c r="C23" s="7">
        <v>3</v>
      </c>
      <c r="D23" s="7">
        <v>0</v>
      </c>
      <c r="E23" s="7">
        <v>345</v>
      </c>
      <c r="F23" s="7">
        <v>3</v>
      </c>
      <c r="G23" s="7">
        <v>509</v>
      </c>
      <c r="H23" s="7">
        <v>60</v>
      </c>
    </row>
    <row r="24" spans="1:8" ht="26.25" customHeight="1">
      <c r="A24" s="406"/>
      <c r="B24" s="81" t="s">
        <v>42</v>
      </c>
      <c r="C24" s="7">
        <v>1</v>
      </c>
      <c r="D24" s="7">
        <v>0</v>
      </c>
      <c r="E24" s="7">
        <v>33</v>
      </c>
      <c r="F24" s="7">
        <v>1</v>
      </c>
      <c r="G24" s="7">
        <v>423</v>
      </c>
      <c r="H24" s="7">
        <v>20</v>
      </c>
    </row>
    <row r="25" spans="1:8" ht="26.25" customHeight="1">
      <c r="A25" s="406"/>
      <c r="B25" s="81" t="s">
        <v>188</v>
      </c>
      <c r="C25" s="7">
        <v>16</v>
      </c>
      <c r="D25" s="7">
        <v>0</v>
      </c>
      <c r="E25" s="7">
        <v>180</v>
      </c>
      <c r="F25" s="7">
        <v>3</v>
      </c>
      <c r="G25" s="7">
        <v>642</v>
      </c>
      <c r="H25" s="7">
        <v>36</v>
      </c>
    </row>
    <row r="26" spans="1:8" ht="26.25" customHeight="1">
      <c r="A26" s="406"/>
      <c r="B26" s="81" t="s">
        <v>195</v>
      </c>
      <c r="C26" s="7">
        <v>33</v>
      </c>
      <c r="D26" s="7">
        <v>1</v>
      </c>
      <c r="E26" s="7">
        <v>260</v>
      </c>
      <c r="F26" s="7">
        <v>8</v>
      </c>
      <c r="G26" s="7">
        <v>471</v>
      </c>
      <c r="H26" s="7">
        <v>40</v>
      </c>
    </row>
    <row r="27" spans="1:8" ht="28.5" customHeight="1">
      <c r="A27" s="406"/>
      <c r="B27" s="21" t="s">
        <v>45</v>
      </c>
      <c r="C27" s="7">
        <v>15</v>
      </c>
      <c r="D27" s="7">
        <v>0</v>
      </c>
      <c r="E27" s="7">
        <v>149</v>
      </c>
      <c r="F27" s="7">
        <v>1</v>
      </c>
      <c r="G27" s="7">
        <v>556</v>
      </c>
      <c r="H27" s="7">
        <v>36</v>
      </c>
    </row>
    <row r="28" spans="1:8" ht="28.5" customHeight="1">
      <c r="A28" s="407"/>
      <c r="B28" s="21" t="s">
        <v>210</v>
      </c>
      <c r="C28" s="7">
        <v>0</v>
      </c>
      <c r="D28" s="7">
        <v>0</v>
      </c>
      <c r="E28" s="7">
        <v>20</v>
      </c>
      <c r="F28" s="7">
        <v>0</v>
      </c>
      <c r="G28" s="7">
        <v>1511</v>
      </c>
      <c r="H28" s="7">
        <v>800</v>
      </c>
    </row>
    <row r="29" spans="1:8" ht="26.25" customHeight="1">
      <c r="A29" s="402" t="s">
        <v>128</v>
      </c>
      <c r="B29" s="18" t="s">
        <v>119</v>
      </c>
      <c r="C29" s="315">
        <v>150</v>
      </c>
      <c r="D29" s="316">
        <v>1</v>
      </c>
      <c r="E29" s="316">
        <v>1327</v>
      </c>
      <c r="F29" s="316">
        <v>91</v>
      </c>
      <c r="G29" s="316">
        <v>435</v>
      </c>
      <c r="H29" s="316">
        <v>150</v>
      </c>
    </row>
    <row r="30" spans="1:8" ht="26.25" customHeight="1">
      <c r="A30" s="402"/>
      <c r="B30" s="18" t="s">
        <v>52</v>
      </c>
      <c r="C30" s="316">
        <v>104</v>
      </c>
      <c r="D30" s="316">
        <v>0</v>
      </c>
      <c r="E30" s="316">
        <v>699</v>
      </c>
      <c r="F30" s="316">
        <v>4</v>
      </c>
      <c r="G30" s="316">
        <v>856</v>
      </c>
      <c r="H30" s="316">
        <v>120</v>
      </c>
    </row>
    <row r="31" spans="1:8" ht="26.25" customHeight="1">
      <c r="A31" s="402"/>
      <c r="B31" s="18" t="s">
        <v>53</v>
      </c>
      <c r="C31" s="316">
        <v>12</v>
      </c>
      <c r="D31" s="316">
        <v>0</v>
      </c>
      <c r="E31" s="316">
        <v>419</v>
      </c>
      <c r="F31" s="316">
        <v>7</v>
      </c>
      <c r="G31" s="316">
        <v>240</v>
      </c>
      <c r="H31" s="316">
        <v>44</v>
      </c>
    </row>
    <row r="32" spans="1:8" ht="26.25" customHeight="1">
      <c r="A32" s="402"/>
      <c r="B32" s="18" t="s">
        <v>54</v>
      </c>
      <c r="C32" s="316">
        <v>19</v>
      </c>
      <c r="D32" s="316">
        <v>0</v>
      </c>
      <c r="E32" s="316">
        <v>288</v>
      </c>
      <c r="F32" s="316">
        <v>0</v>
      </c>
      <c r="G32" s="316">
        <v>425</v>
      </c>
      <c r="H32" s="316">
        <v>96</v>
      </c>
    </row>
    <row r="33" spans="1:8" ht="26.25" customHeight="1">
      <c r="A33" s="402"/>
      <c r="B33" s="18" t="s">
        <v>51</v>
      </c>
      <c r="C33" s="315">
        <v>1</v>
      </c>
      <c r="D33" s="316">
        <v>0</v>
      </c>
      <c r="E33" s="316">
        <v>73</v>
      </c>
      <c r="F33" s="316">
        <v>0</v>
      </c>
      <c r="G33" s="316">
        <v>90</v>
      </c>
      <c r="H33" s="316">
        <v>30</v>
      </c>
    </row>
    <row r="34" spans="1:8" ht="26.25" customHeight="1">
      <c r="A34" s="402"/>
      <c r="B34" s="18" t="s">
        <v>156</v>
      </c>
      <c r="C34" s="29">
        <v>12</v>
      </c>
      <c r="D34" s="29">
        <v>0</v>
      </c>
      <c r="E34" s="29">
        <v>239</v>
      </c>
      <c r="F34" s="29">
        <v>0</v>
      </c>
      <c r="G34" s="29">
        <v>386</v>
      </c>
      <c r="H34" s="29">
        <v>40</v>
      </c>
    </row>
    <row r="35" spans="1:8" ht="27.75" customHeight="1">
      <c r="A35" s="402" t="s">
        <v>129</v>
      </c>
      <c r="B35" s="18" t="s">
        <v>130</v>
      </c>
      <c r="C35" s="52">
        <v>74</v>
      </c>
      <c r="D35" s="52">
        <v>0</v>
      </c>
      <c r="E35" s="52">
        <v>1245</v>
      </c>
      <c r="F35" s="52">
        <v>25</v>
      </c>
      <c r="G35" s="53">
        <v>98</v>
      </c>
      <c r="H35" s="53">
        <v>126</v>
      </c>
    </row>
    <row r="36" spans="1:8" ht="27.75" customHeight="1">
      <c r="A36" s="402"/>
      <c r="B36" s="18" t="s">
        <v>154</v>
      </c>
      <c r="C36" s="54">
        <v>29</v>
      </c>
      <c r="D36" s="54">
        <v>0</v>
      </c>
      <c r="E36" s="54">
        <v>696</v>
      </c>
      <c r="F36" s="54">
        <v>32</v>
      </c>
      <c r="G36" s="55">
        <v>1257</v>
      </c>
      <c r="H36" s="55">
        <v>95</v>
      </c>
    </row>
    <row r="37" spans="1:8" ht="27.75" customHeight="1">
      <c r="A37" s="402"/>
      <c r="B37" s="18" t="s">
        <v>155</v>
      </c>
      <c r="C37" s="52">
        <v>187</v>
      </c>
      <c r="D37" s="52">
        <v>0</v>
      </c>
      <c r="E37" s="52">
        <v>1039</v>
      </c>
      <c r="F37" s="52">
        <v>7</v>
      </c>
      <c r="G37" s="52">
        <v>72</v>
      </c>
      <c r="H37" s="52">
        <v>120</v>
      </c>
    </row>
    <row r="38" spans="1:8" ht="27.75" customHeight="1">
      <c r="A38" s="40" t="s">
        <v>131</v>
      </c>
      <c r="B38" s="19" t="s">
        <v>132</v>
      </c>
      <c r="C38" s="65">
        <v>66</v>
      </c>
      <c r="D38" s="65">
        <v>0</v>
      </c>
      <c r="E38" s="65">
        <v>792</v>
      </c>
      <c r="F38" s="65">
        <v>0</v>
      </c>
      <c r="G38" s="65">
        <v>1315</v>
      </c>
      <c r="H38" s="65">
        <v>80</v>
      </c>
    </row>
    <row r="39" spans="1:8" ht="27.75" customHeight="1">
      <c r="A39" s="402" t="s">
        <v>133</v>
      </c>
      <c r="B39" s="18" t="s">
        <v>134</v>
      </c>
      <c r="C39" s="38">
        <v>1</v>
      </c>
      <c r="D39" s="38">
        <v>0</v>
      </c>
      <c r="E39" s="38">
        <v>353</v>
      </c>
      <c r="F39" s="303">
        <v>59</v>
      </c>
      <c r="G39" s="5">
        <v>540</v>
      </c>
      <c r="H39" s="5">
        <v>240</v>
      </c>
    </row>
    <row r="40" spans="1:8" ht="27.75" customHeight="1">
      <c r="A40" s="402"/>
      <c r="B40" s="18" t="s">
        <v>60</v>
      </c>
      <c r="C40" s="38">
        <v>73</v>
      </c>
      <c r="D40" s="38">
        <v>0</v>
      </c>
      <c r="E40" s="38">
        <v>1527</v>
      </c>
      <c r="F40" s="38">
        <v>9</v>
      </c>
      <c r="G40" s="5">
        <v>264</v>
      </c>
      <c r="H40" s="5">
        <v>131</v>
      </c>
    </row>
    <row r="41" spans="1:8" ht="27.75" customHeight="1">
      <c r="A41" s="402"/>
      <c r="B41" s="18" t="s">
        <v>61</v>
      </c>
      <c r="C41" s="38">
        <v>70</v>
      </c>
      <c r="D41" s="38">
        <v>16</v>
      </c>
      <c r="E41" s="38">
        <v>1147</v>
      </c>
      <c r="F41" s="38">
        <v>157</v>
      </c>
      <c r="G41" s="5">
        <v>345</v>
      </c>
      <c r="H41" s="5">
        <v>80</v>
      </c>
    </row>
    <row r="42" spans="1:8" ht="27.75" customHeight="1">
      <c r="A42" s="402"/>
      <c r="B42" s="18" t="s">
        <v>62</v>
      </c>
      <c r="C42" s="38">
        <v>29</v>
      </c>
      <c r="D42" s="38">
        <v>0</v>
      </c>
      <c r="E42" s="38">
        <v>1030</v>
      </c>
      <c r="F42" s="38">
        <v>20</v>
      </c>
      <c r="G42" s="5">
        <v>97</v>
      </c>
      <c r="H42" s="5">
        <v>46</v>
      </c>
    </row>
    <row r="43" spans="1:8" ht="27.75" customHeight="1">
      <c r="A43" s="402"/>
      <c r="B43" s="18" t="s">
        <v>63</v>
      </c>
      <c r="C43" s="38">
        <v>52</v>
      </c>
      <c r="D43" s="38">
        <v>0</v>
      </c>
      <c r="E43" s="38">
        <v>884</v>
      </c>
      <c r="F43" s="38">
        <v>11</v>
      </c>
      <c r="G43" s="5">
        <v>167</v>
      </c>
      <c r="H43" s="5">
        <v>52</v>
      </c>
    </row>
    <row r="44" spans="1:8" ht="27.75" customHeight="1">
      <c r="A44" s="402"/>
      <c r="B44" s="18" t="s">
        <v>64</v>
      </c>
      <c r="C44" s="38">
        <v>30</v>
      </c>
      <c r="D44" s="38">
        <v>0</v>
      </c>
      <c r="E44" s="38">
        <v>814</v>
      </c>
      <c r="F44" s="38">
        <v>4</v>
      </c>
      <c r="G44" s="5">
        <v>300</v>
      </c>
      <c r="H44" s="5">
        <v>100</v>
      </c>
    </row>
    <row r="45" spans="1:8" ht="27.75" customHeight="1">
      <c r="A45" s="402"/>
      <c r="B45" s="18" t="s">
        <v>174</v>
      </c>
      <c r="C45" s="38">
        <v>9</v>
      </c>
      <c r="D45" s="38">
        <v>0</v>
      </c>
      <c r="E45" s="38">
        <v>180</v>
      </c>
      <c r="F45" s="38">
        <v>3</v>
      </c>
      <c r="G45" s="5">
        <v>243</v>
      </c>
      <c r="H45" s="5">
        <v>94</v>
      </c>
    </row>
    <row r="46" spans="1:8" ht="27.75" customHeight="1">
      <c r="A46" s="405" t="s">
        <v>135</v>
      </c>
      <c r="B46" s="11" t="s">
        <v>152</v>
      </c>
      <c r="C46" s="5">
        <v>309</v>
      </c>
      <c r="D46" s="5">
        <v>24</v>
      </c>
      <c r="E46" s="5">
        <v>1689</v>
      </c>
      <c r="F46" s="5">
        <v>161</v>
      </c>
      <c r="G46" s="5">
        <v>450</v>
      </c>
      <c r="H46" s="5">
        <v>60</v>
      </c>
    </row>
    <row r="47" spans="1:8" ht="27.75" customHeight="1">
      <c r="A47" s="406"/>
      <c r="B47" s="11" t="s">
        <v>20</v>
      </c>
      <c r="C47" s="5">
        <v>34</v>
      </c>
      <c r="D47" s="5">
        <v>0</v>
      </c>
      <c r="E47" s="5">
        <v>669</v>
      </c>
      <c r="F47" s="5">
        <v>35</v>
      </c>
      <c r="G47" s="5">
        <v>294</v>
      </c>
      <c r="H47" s="5">
        <v>60</v>
      </c>
    </row>
    <row r="48" spans="1:8" ht="27.75" customHeight="1">
      <c r="A48" s="406"/>
      <c r="B48" s="11" t="s">
        <v>23</v>
      </c>
      <c r="C48" s="5">
        <v>4</v>
      </c>
      <c r="D48" s="5">
        <v>0</v>
      </c>
      <c r="E48" s="5">
        <v>377</v>
      </c>
      <c r="F48" s="5">
        <v>11</v>
      </c>
      <c r="G48" s="5">
        <v>195</v>
      </c>
      <c r="H48" s="5">
        <v>34</v>
      </c>
    </row>
    <row r="49" spans="1:8" ht="27.75" customHeight="1">
      <c r="A49" s="406"/>
      <c r="B49" s="11" t="s">
        <v>26</v>
      </c>
      <c r="C49" s="5">
        <v>13</v>
      </c>
      <c r="D49" s="5">
        <v>0</v>
      </c>
      <c r="E49" s="5">
        <v>395</v>
      </c>
      <c r="F49" s="5">
        <v>5</v>
      </c>
      <c r="G49" s="5">
        <v>151</v>
      </c>
      <c r="H49" s="5">
        <v>18</v>
      </c>
    </row>
    <row r="50" spans="1:8" ht="27.75" customHeight="1">
      <c r="A50" s="406"/>
      <c r="B50" s="11" t="s">
        <v>21</v>
      </c>
      <c r="C50" s="5">
        <v>24</v>
      </c>
      <c r="D50" s="5">
        <v>0</v>
      </c>
      <c r="E50" s="5">
        <v>127</v>
      </c>
      <c r="F50" s="5">
        <v>4</v>
      </c>
      <c r="G50" s="5">
        <v>340</v>
      </c>
      <c r="H50" s="5">
        <v>30</v>
      </c>
    </row>
    <row r="51" spans="1:8" ht="27.75" customHeight="1">
      <c r="A51" s="406"/>
      <c r="B51" s="11" t="s">
        <v>28</v>
      </c>
      <c r="C51" s="5">
        <v>2</v>
      </c>
      <c r="D51" s="5">
        <v>0</v>
      </c>
      <c r="E51" s="5">
        <v>20</v>
      </c>
      <c r="F51" s="5">
        <v>0</v>
      </c>
      <c r="G51" s="5">
        <v>195</v>
      </c>
      <c r="H51" s="5">
        <v>24</v>
      </c>
    </row>
    <row r="52" spans="1:8" ht="27.75" customHeight="1">
      <c r="A52" s="406"/>
      <c r="B52" s="11" t="s">
        <v>29</v>
      </c>
      <c r="C52" s="5">
        <v>0</v>
      </c>
      <c r="D52" s="5">
        <v>0</v>
      </c>
      <c r="E52" s="5">
        <v>242</v>
      </c>
      <c r="F52" s="5">
        <v>0</v>
      </c>
      <c r="G52" s="5">
        <v>436</v>
      </c>
      <c r="H52" s="5">
        <v>40</v>
      </c>
    </row>
    <row r="53" spans="1:8" ht="27.75" customHeight="1">
      <c r="A53" s="406"/>
      <c r="B53" s="11" t="s">
        <v>32</v>
      </c>
      <c r="C53" s="5">
        <v>0</v>
      </c>
      <c r="D53" s="5">
        <v>0</v>
      </c>
      <c r="E53" s="5">
        <v>73</v>
      </c>
      <c r="F53" s="5">
        <v>2</v>
      </c>
      <c r="G53" s="5">
        <v>329</v>
      </c>
      <c r="H53" s="5">
        <v>20</v>
      </c>
    </row>
    <row r="54" spans="1:8" ht="27.75" customHeight="1">
      <c r="A54" s="267"/>
      <c r="B54" s="11" t="s">
        <v>24</v>
      </c>
      <c r="C54" s="5">
        <v>0</v>
      </c>
      <c r="D54" s="5">
        <v>0</v>
      </c>
      <c r="E54" s="5">
        <v>3</v>
      </c>
      <c r="F54" s="5">
        <v>0</v>
      </c>
      <c r="G54" s="5">
        <v>480</v>
      </c>
      <c r="H54" s="5">
        <v>40</v>
      </c>
    </row>
    <row r="55" spans="1:8" ht="27.75" customHeight="1">
      <c r="A55" s="267"/>
      <c r="B55" s="11" t="s">
        <v>25</v>
      </c>
      <c r="C55" s="5">
        <v>33</v>
      </c>
      <c r="D55" s="5">
        <v>0</v>
      </c>
      <c r="E55" s="5">
        <v>241</v>
      </c>
      <c r="F55" s="5">
        <v>0</v>
      </c>
      <c r="G55" s="5">
        <v>443</v>
      </c>
      <c r="H55" s="5">
        <v>32</v>
      </c>
    </row>
    <row r="56" spans="1:8" ht="27.75" customHeight="1">
      <c r="A56" s="267"/>
      <c r="B56" s="11" t="s">
        <v>31</v>
      </c>
      <c r="C56" s="5">
        <v>2</v>
      </c>
      <c r="D56" s="5">
        <v>0</v>
      </c>
      <c r="E56" s="5">
        <v>108</v>
      </c>
      <c r="F56" s="5">
        <v>3</v>
      </c>
      <c r="G56" s="5">
        <v>65</v>
      </c>
      <c r="H56" s="5">
        <v>32</v>
      </c>
    </row>
    <row r="57" spans="1:8" ht="27.75" customHeight="1">
      <c r="A57" s="405" t="s">
        <v>136</v>
      </c>
      <c r="B57" s="18" t="s">
        <v>83</v>
      </c>
      <c r="C57" s="29">
        <v>197</v>
      </c>
      <c r="D57" s="29">
        <v>111</v>
      </c>
      <c r="E57" s="29">
        <v>5258</v>
      </c>
      <c r="F57" s="29">
        <v>160</v>
      </c>
      <c r="G57" s="29">
        <v>3520</v>
      </c>
      <c r="H57" s="29">
        <v>188</v>
      </c>
    </row>
    <row r="58" spans="1:8" ht="27.75" customHeight="1">
      <c r="A58" s="406"/>
      <c r="B58" s="18" t="s">
        <v>189</v>
      </c>
      <c r="C58" s="29">
        <v>26</v>
      </c>
      <c r="D58" s="29">
        <v>0</v>
      </c>
      <c r="E58" s="29">
        <v>629</v>
      </c>
      <c r="F58" s="29">
        <v>1</v>
      </c>
      <c r="G58" s="29">
        <v>328</v>
      </c>
      <c r="H58" s="29">
        <v>64</v>
      </c>
    </row>
    <row r="59" spans="1:8" ht="27.75" customHeight="1">
      <c r="A59" s="406"/>
      <c r="B59" s="18" t="s">
        <v>190</v>
      </c>
      <c r="C59" s="29">
        <v>15</v>
      </c>
      <c r="D59" s="29">
        <v>20</v>
      </c>
      <c r="E59" s="29">
        <v>449</v>
      </c>
      <c r="F59" s="29">
        <v>20</v>
      </c>
      <c r="G59" s="29">
        <v>1120</v>
      </c>
      <c r="H59" s="29">
        <v>64</v>
      </c>
    </row>
    <row r="60" spans="1:8" ht="34.5" customHeight="1">
      <c r="A60" s="406"/>
      <c r="B60" s="18" t="s">
        <v>191</v>
      </c>
      <c r="C60" s="29">
        <v>63</v>
      </c>
      <c r="D60" s="29">
        <v>0</v>
      </c>
      <c r="E60" s="29">
        <v>456</v>
      </c>
      <c r="F60" s="29">
        <v>2</v>
      </c>
      <c r="G60" s="29">
        <v>544</v>
      </c>
      <c r="H60" s="29">
        <v>32</v>
      </c>
    </row>
    <row r="61" spans="1:8" ht="34.5" customHeight="1">
      <c r="A61" s="406"/>
      <c r="B61" s="18" t="s">
        <v>192</v>
      </c>
      <c r="C61" s="72">
        <v>22</v>
      </c>
      <c r="D61" s="72">
        <v>43</v>
      </c>
      <c r="E61" s="72">
        <v>368</v>
      </c>
      <c r="F61" s="72">
        <v>44</v>
      </c>
      <c r="G61" s="29">
        <v>540</v>
      </c>
      <c r="H61" s="29">
        <v>32</v>
      </c>
    </row>
    <row r="62" spans="1:8" ht="34.5" customHeight="1">
      <c r="A62" s="406"/>
      <c r="B62" s="18" t="s">
        <v>193</v>
      </c>
      <c r="C62" s="72">
        <v>68</v>
      </c>
      <c r="D62" s="72">
        <v>0</v>
      </c>
      <c r="E62" s="72">
        <v>360</v>
      </c>
      <c r="F62" s="72">
        <v>0</v>
      </c>
      <c r="G62" s="29">
        <v>560</v>
      </c>
      <c r="H62" s="29">
        <v>32</v>
      </c>
    </row>
    <row r="63" spans="1:8" ht="34.5" customHeight="1">
      <c r="A63" s="406"/>
      <c r="B63" s="18" t="s">
        <v>84</v>
      </c>
      <c r="C63" s="72">
        <v>117</v>
      </c>
      <c r="D63" s="72">
        <v>0</v>
      </c>
      <c r="E63" s="72">
        <v>1737</v>
      </c>
      <c r="F63" s="72">
        <v>10</v>
      </c>
      <c r="G63" s="29">
        <v>672</v>
      </c>
      <c r="H63" s="29">
        <v>158</v>
      </c>
    </row>
    <row r="64" spans="1:8" ht="34.5" customHeight="1">
      <c r="A64" s="406"/>
      <c r="B64" s="18" t="s">
        <v>85</v>
      </c>
      <c r="C64" s="72">
        <v>65</v>
      </c>
      <c r="D64" s="72">
        <v>26</v>
      </c>
      <c r="E64" s="72">
        <v>1367</v>
      </c>
      <c r="F64" s="72">
        <v>34</v>
      </c>
      <c r="G64" s="29">
        <v>2334</v>
      </c>
      <c r="H64" s="29">
        <v>70</v>
      </c>
    </row>
    <row r="65" spans="1:8" ht="34.5" customHeight="1">
      <c r="A65" s="406"/>
      <c r="B65" s="18" t="s">
        <v>120</v>
      </c>
      <c r="C65" s="72">
        <v>29</v>
      </c>
      <c r="D65" s="72">
        <v>0</v>
      </c>
      <c r="E65" s="72">
        <v>674</v>
      </c>
      <c r="F65" s="72">
        <v>11</v>
      </c>
      <c r="G65" s="29">
        <v>426</v>
      </c>
      <c r="H65" s="29">
        <v>48</v>
      </c>
    </row>
    <row r="66" spans="1:8" ht="34.5" customHeight="1">
      <c r="A66" s="407"/>
      <c r="B66" s="18" t="s">
        <v>181</v>
      </c>
      <c r="C66" s="72">
        <v>101</v>
      </c>
      <c r="D66" s="72">
        <v>0</v>
      </c>
      <c r="E66" s="72">
        <v>297</v>
      </c>
      <c r="F66" s="72">
        <v>0</v>
      </c>
      <c r="G66" s="29">
        <v>431</v>
      </c>
      <c r="H66" s="29">
        <v>92</v>
      </c>
    </row>
    <row r="67" spans="1:8" ht="34.5" customHeight="1">
      <c r="A67" s="405" t="s">
        <v>137</v>
      </c>
      <c r="B67" s="18" t="s">
        <v>138</v>
      </c>
      <c r="C67" s="30">
        <v>247</v>
      </c>
      <c r="D67" s="30">
        <v>5</v>
      </c>
      <c r="E67" s="30">
        <v>2451</v>
      </c>
      <c r="F67" s="30">
        <v>80</v>
      </c>
      <c r="G67" s="7">
        <v>100</v>
      </c>
      <c r="H67" s="7">
        <v>610</v>
      </c>
    </row>
    <row r="68" spans="1:8" ht="34.5" customHeight="1">
      <c r="A68" s="406"/>
      <c r="B68" s="18" t="s">
        <v>139</v>
      </c>
      <c r="C68" s="30">
        <v>85</v>
      </c>
      <c r="D68" s="30">
        <v>1</v>
      </c>
      <c r="E68" s="30">
        <v>2315</v>
      </c>
      <c r="F68" s="30">
        <v>21</v>
      </c>
      <c r="G68" s="7">
        <v>60</v>
      </c>
      <c r="H68" s="7">
        <v>192</v>
      </c>
    </row>
    <row r="69" spans="1:8" ht="34.5" customHeight="1">
      <c r="A69" s="406"/>
      <c r="B69" s="77" t="s">
        <v>186</v>
      </c>
      <c r="C69" s="30">
        <v>3</v>
      </c>
      <c r="D69" s="30">
        <v>0</v>
      </c>
      <c r="E69" s="30">
        <v>311</v>
      </c>
      <c r="F69" s="30">
        <v>3</v>
      </c>
      <c r="G69" s="7">
        <v>93</v>
      </c>
      <c r="H69" s="7">
        <v>60</v>
      </c>
    </row>
    <row r="70" spans="1:8" ht="34.5" customHeight="1">
      <c r="A70" s="406"/>
      <c r="B70" s="77" t="s">
        <v>196</v>
      </c>
      <c r="C70" s="30">
        <v>0</v>
      </c>
      <c r="D70" s="30">
        <v>0</v>
      </c>
      <c r="E70" s="30">
        <v>140</v>
      </c>
      <c r="F70" s="30">
        <v>1</v>
      </c>
      <c r="G70" s="7">
        <v>139</v>
      </c>
      <c r="H70" s="7">
        <v>32</v>
      </c>
    </row>
    <row r="71" spans="1:8" ht="34.5" customHeight="1">
      <c r="A71" s="406"/>
      <c r="B71" s="77" t="s">
        <v>209</v>
      </c>
      <c r="C71" s="30">
        <v>56</v>
      </c>
      <c r="D71" s="30">
        <v>1</v>
      </c>
      <c r="E71" s="30">
        <v>191</v>
      </c>
      <c r="F71" s="30">
        <v>4</v>
      </c>
      <c r="G71" s="7">
        <v>254</v>
      </c>
      <c r="H71" s="7">
        <v>94</v>
      </c>
    </row>
    <row r="72" spans="1:8" ht="34.5" customHeight="1">
      <c r="A72" s="407"/>
      <c r="B72" s="77" t="s">
        <v>227</v>
      </c>
      <c r="C72" s="30">
        <v>23</v>
      </c>
      <c r="D72" s="30">
        <v>0</v>
      </c>
      <c r="E72" s="30">
        <v>265</v>
      </c>
      <c r="F72" s="30">
        <v>0</v>
      </c>
      <c r="G72" s="7">
        <v>255</v>
      </c>
      <c r="H72" s="7">
        <v>96</v>
      </c>
    </row>
    <row r="73" spans="1:8" ht="27.75" customHeight="1">
      <c r="A73" s="405" t="s">
        <v>140</v>
      </c>
      <c r="B73" s="11" t="s">
        <v>108</v>
      </c>
      <c r="C73" s="30">
        <v>123</v>
      </c>
      <c r="D73" s="30">
        <v>0</v>
      </c>
      <c r="E73" s="30">
        <v>1629</v>
      </c>
      <c r="F73" s="30">
        <v>44</v>
      </c>
      <c r="G73" s="7">
        <v>840</v>
      </c>
      <c r="H73" s="7">
        <v>150</v>
      </c>
    </row>
    <row r="74" spans="1:8" ht="27.75" customHeight="1">
      <c r="A74" s="406"/>
      <c r="B74" s="11" t="s">
        <v>109</v>
      </c>
      <c r="C74" s="30">
        <v>18</v>
      </c>
      <c r="D74" s="30">
        <v>0</v>
      </c>
      <c r="E74" s="30">
        <v>567</v>
      </c>
      <c r="F74" s="30">
        <v>4</v>
      </c>
      <c r="G74" s="7">
        <v>145</v>
      </c>
      <c r="H74" s="7">
        <v>100</v>
      </c>
    </row>
    <row r="75" spans="1:8" ht="27.75" customHeight="1">
      <c r="A75" s="406"/>
      <c r="B75" s="11" t="s">
        <v>110</v>
      </c>
      <c r="C75" s="30">
        <v>7</v>
      </c>
      <c r="D75" s="30">
        <v>0</v>
      </c>
      <c r="E75" s="30">
        <v>601</v>
      </c>
      <c r="F75" s="30">
        <v>1</v>
      </c>
      <c r="G75" s="7">
        <v>112</v>
      </c>
      <c r="H75" s="7">
        <v>90</v>
      </c>
    </row>
    <row r="76" spans="1:8" ht="27.75" customHeight="1">
      <c r="A76" s="407"/>
      <c r="B76" s="11" t="s">
        <v>214</v>
      </c>
      <c r="C76" s="30">
        <v>0</v>
      </c>
      <c r="D76" s="30">
        <v>0</v>
      </c>
      <c r="E76" s="30">
        <v>90</v>
      </c>
      <c r="F76" s="30">
        <v>0</v>
      </c>
      <c r="G76" s="7">
        <v>140</v>
      </c>
      <c r="H76" s="7">
        <v>48</v>
      </c>
    </row>
    <row r="77" spans="1:8" ht="27.75" customHeight="1">
      <c r="A77" s="405" t="s">
        <v>141</v>
      </c>
      <c r="B77" s="18" t="s">
        <v>16</v>
      </c>
      <c r="C77" s="25">
        <v>90</v>
      </c>
      <c r="D77" s="25">
        <v>0</v>
      </c>
      <c r="E77" s="25">
        <v>1119</v>
      </c>
      <c r="F77" s="69">
        <v>33</v>
      </c>
      <c r="G77" s="25">
        <v>600</v>
      </c>
      <c r="H77" s="25">
        <v>350</v>
      </c>
    </row>
    <row r="78" spans="1:8" ht="27.75" customHeight="1">
      <c r="A78" s="406"/>
      <c r="B78" s="18" t="s">
        <v>207</v>
      </c>
      <c r="C78" s="25">
        <v>0</v>
      </c>
      <c r="D78" s="25">
        <v>0</v>
      </c>
      <c r="E78" s="25">
        <v>48</v>
      </c>
      <c r="F78" s="69">
        <v>0</v>
      </c>
      <c r="G78" s="25">
        <v>350</v>
      </c>
      <c r="H78" s="25">
        <v>80</v>
      </c>
    </row>
    <row r="79" spans="1:8" ht="27.75" customHeight="1">
      <c r="A79" s="407"/>
      <c r="B79" s="18" t="s">
        <v>219</v>
      </c>
      <c r="C79" s="25">
        <v>2</v>
      </c>
      <c r="D79" s="25">
        <v>0</v>
      </c>
      <c r="E79" s="25">
        <v>22</v>
      </c>
      <c r="F79" s="69">
        <v>0</v>
      </c>
      <c r="G79" s="25">
        <v>140</v>
      </c>
      <c r="H79" s="25">
        <v>60</v>
      </c>
    </row>
    <row r="80" spans="1:8" ht="27.75" customHeight="1">
      <c r="A80" s="405" t="s">
        <v>146</v>
      </c>
      <c r="B80" s="18" t="s">
        <v>68</v>
      </c>
      <c r="C80" s="29">
        <v>640</v>
      </c>
      <c r="D80" s="29">
        <v>0</v>
      </c>
      <c r="E80" s="29">
        <v>11438</v>
      </c>
      <c r="F80" s="29">
        <v>65</v>
      </c>
      <c r="G80" s="29">
        <v>3000</v>
      </c>
      <c r="H80" s="29">
        <v>700</v>
      </c>
    </row>
    <row r="81" spans="1:16" ht="27.75" customHeight="1">
      <c r="A81" s="406"/>
      <c r="B81" s="18" t="s">
        <v>182</v>
      </c>
      <c r="C81" s="72">
        <v>30</v>
      </c>
      <c r="D81" s="72">
        <v>0</v>
      </c>
      <c r="E81" s="72">
        <v>3393</v>
      </c>
      <c r="F81" s="72">
        <v>2</v>
      </c>
      <c r="G81" s="29">
        <v>700</v>
      </c>
      <c r="H81" s="29">
        <v>499</v>
      </c>
    </row>
    <row r="82" spans="1:16" ht="27.75" customHeight="1">
      <c r="A82" s="406"/>
      <c r="B82" s="18" t="s">
        <v>183</v>
      </c>
      <c r="C82" s="72">
        <v>405</v>
      </c>
      <c r="D82" s="72">
        <v>0</v>
      </c>
      <c r="E82" s="72">
        <v>3530</v>
      </c>
      <c r="F82" s="72">
        <v>2</v>
      </c>
      <c r="G82" s="29">
        <v>600</v>
      </c>
      <c r="H82" s="29">
        <v>405</v>
      </c>
    </row>
    <row r="83" spans="1:16" ht="27.75" customHeight="1">
      <c r="A83" s="406"/>
      <c r="B83" s="18" t="s">
        <v>184</v>
      </c>
      <c r="C83" s="72">
        <v>287</v>
      </c>
      <c r="D83" s="72">
        <v>0</v>
      </c>
      <c r="E83" s="72">
        <v>2001</v>
      </c>
      <c r="F83" s="72">
        <v>0</v>
      </c>
      <c r="G83" s="29">
        <v>756</v>
      </c>
      <c r="H83" s="29">
        <v>288</v>
      </c>
    </row>
    <row r="84" spans="1:16" ht="27.75" customHeight="1">
      <c r="A84" s="407"/>
      <c r="B84" s="18" t="s">
        <v>206</v>
      </c>
      <c r="C84" s="72">
        <v>163</v>
      </c>
      <c r="D84" s="72">
        <v>0</v>
      </c>
      <c r="E84" s="72">
        <v>685</v>
      </c>
      <c r="F84" s="72">
        <v>0</v>
      </c>
      <c r="G84" s="29">
        <v>300</v>
      </c>
      <c r="H84" s="29">
        <v>180</v>
      </c>
    </row>
    <row r="85" spans="1:16" ht="27.75" customHeight="1">
      <c r="A85" s="40" t="s">
        <v>143</v>
      </c>
      <c r="B85" s="18" t="s">
        <v>144</v>
      </c>
      <c r="C85" s="35">
        <v>211</v>
      </c>
      <c r="D85" s="36">
        <v>1</v>
      </c>
      <c r="E85" s="36">
        <v>2539</v>
      </c>
      <c r="F85" s="25">
        <v>89</v>
      </c>
      <c r="G85" s="8">
        <v>2000</v>
      </c>
      <c r="H85" s="8">
        <v>200</v>
      </c>
    </row>
    <row r="86" spans="1:16" ht="27.75" customHeight="1">
      <c r="A86" s="402" t="s">
        <v>145</v>
      </c>
      <c r="B86" s="11" t="s">
        <v>169</v>
      </c>
      <c r="C86" s="25">
        <v>85</v>
      </c>
      <c r="D86" s="25">
        <v>17</v>
      </c>
      <c r="E86" s="25">
        <v>2489</v>
      </c>
      <c r="F86" s="25">
        <v>115</v>
      </c>
      <c r="G86" s="25">
        <v>4147</v>
      </c>
      <c r="H86" s="25">
        <v>182</v>
      </c>
    </row>
    <row r="87" spans="1:16" ht="27.75" customHeight="1">
      <c r="A87" s="402"/>
      <c r="B87" s="11" t="s">
        <v>170</v>
      </c>
      <c r="C87" s="25">
        <v>177</v>
      </c>
      <c r="D87" s="25">
        <v>0</v>
      </c>
      <c r="E87" s="29">
        <v>4767</v>
      </c>
      <c r="F87" s="29">
        <v>37</v>
      </c>
      <c r="G87" s="20">
        <v>3666</v>
      </c>
      <c r="H87" s="20">
        <v>417</v>
      </c>
    </row>
    <row r="88" spans="1:16" ht="27.75" customHeight="1">
      <c r="A88" s="402"/>
      <c r="B88" s="11" t="s">
        <v>171</v>
      </c>
      <c r="C88" s="25">
        <v>0</v>
      </c>
      <c r="D88" s="25">
        <v>0</v>
      </c>
      <c r="E88" s="25">
        <v>14</v>
      </c>
      <c r="F88" s="25">
        <v>0</v>
      </c>
      <c r="G88" s="25">
        <v>196</v>
      </c>
      <c r="H88" s="25">
        <v>30</v>
      </c>
    </row>
    <row r="89" spans="1:16" ht="27.75" customHeight="1">
      <c r="A89" s="402"/>
      <c r="B89" s="11" t="s">
        <v>173</v>
      </c>
      <c r="C89" s="25">
        <v>39</v>
      </c>
      <c r="D89" s="25">
        <v>0</v>
      </c>
      <c r="E89" s="25">
        <v>1241</v>
      </c>
      <c r="F89" s="25">
        <v>57</v>
      </c>
      <c r="G89" s="25">
        <v>490</v>
      </c>
      <c r="H89" s="25">
        <v>245</v>
      </c>
      <c r="M89" s="326"/>
      <c r="N89" s="326"/>
      <c r="O89" s="326"/>
      <c r="P89" s="326"/>
    </row>
    <row r="90" spans="1:16" ht="27.75" customHeight="1">
      <c r="A90" s="405" t="s">
        <v>142</v>
      </c>
      <c r="B90" s="18" t="s">
        <v>57</v>
      </c>
      <c r="C90" s="25">
        <v>61</v>
      </c>
      <c r="D90" s="25">
        <v>0</v>
      </c>
      <c r="E90" s="25">
        <v>1681</v>
      </c>
      <c r="F90" s="25">
        <v>20</v>
      </c>
      <c r="G90" s="25">
        <v>350</v>
      </c>
      <c r="H90" s="25">
        <v>150</v>
      </c>
      <c r="M90" s="326"/>
      <c r="N90" s="326"/>
      <c r="O90" s="326"/>
      <c r="P90" s="326"/>
    </row>
    <row r="91" spans="1:16" ht="27.75" customHeight="1">
      <c r="A91" s="406"/>
      <c r="B91" s="18" t="s">
        <v>213</v>
      </c>
      <c r="C91" s="36">
        <v>41</v>
      </c>
      <c r="D91" s="36">
        <v>0</v>
      </c>
      <c r="E91" s="36">
        <v>99</v>
      </c>
      <c r="F91" s="36">
        <v>0</v>
      </c>
      <c r="G91" s="25">
        <v>330</v>
      </c>
      <c r="H91" s="25">
        <v>60</v>
      </c>
      <c r="M91" s="326"/>
      <c r="N91" s="326"/>
      <c r="O91" s="326"/>
      <c r="P91" s="326"/>
    </row>
    <row r="92" spans="1:16" ht="27.75" customHeight="1">
      <c r="A92" s="407"/>
      <c r="B92" s="18" t="s">
        <v>212</v>
      </c>
      <c r="C92" s="36">
        <v>10</v>
      </c>
      <c r="D92" s="36">
        <v>0</v>
      </c>
      <c r="E92" s="36">
        <v>22</v>
      </c>
      <c r="F92" s="36">
        <v>0</v>
      </c>
      <c r="G92" s="25">
        <v>972</v>
      </c>
      <c r="H92" s="25">
        <v>32</v>
      </c>
      <c r="M92" s="326"/>
      <c r="N92" s="326"/>
      <c r="O92" s="326"/>
      <c r="P92" s="326"/>
    </row>
    <row r="93" spans="1:16" ht="27.75" customHeight="1">
      <c r="A93" s="405" t="s">
        <v>147</v>
      </c>
      <c r="B93" s="18" t="s">
        <v>222</v>
      </c>
      <c r="C93" s="14">
        <v>67</v>
      </c>
      <c r="D93" s="14">
        <v>0</v>
      </c>
      <c r="E93" s="14">
        <v>1523</v>
      </c>
      <c r="F93" s="14">
        <v>21</v>
      </c>
      <c r="G93" s="8">
        <v>4500</v>
      </c>
      <c r="H93" s="8">
        <v>96</v>
      </c>
    </row>
    <row r="94" spans="1:16" ht="27.75" customHeight="1">
      <c r="A94" s="406"/>
      <c r="B94" s="18" t="s">
        <v>48</v>
      </c>
      <c r="C94" s="14">
        <v>2</v>
      </c>
      <c r="D94" s="14">
        <v>0</v>
      </c>
      <c r="E94" s="14">
        <v>391</v>
      </c>
      <c r="F94" s="14">
        <v>1</v>
      </c>
      <c r="G94" s="8">
        <v>320</v>
      </c>
      <c r="H94" s="8">
        <v>32</v>
      </c>
    </row>
    <row r="95" spans="1:16" ht="27.75" customHeight="1">
      <c r="A95" s="406"/>
      <c r="B95" s="18" t="s">
        <v>157</v>
      </c>
      <c r="C95" s="14">
        <v>20</v>
      </c>
      <c r="D95" s="14">
        <v>0</v>
      </c>
      <c r="E95" s="14">
        <v>162</v>
      </c>
      <c r="F95" s="14">
        <v>0</v>
      </c>
      <c r="G95" s="8">
        <v>15</v>
      </c>
      <c r="H95" s="8">
        <v>32</v>
      </c>
    </row>
    <row r="96" spans="1:16" ht="27.75" customHeight="1">
      <c r="A96" s="406"/>
      <c r="B96" s="18" t="s">
        <v>185</v>
      </c>
      <c r="C96" s="14">
        <v>1</v>
      </c>
      <c r="D96" s="14">
        <v>0</v>
      </c>
      <c r="E96" s="14">
        <v>66</v>
      </c>
      <c r="F96" s="14">
        <v>1</v>
      </c>
      <c r="G96" s="8">
        <v>73</v>
      </c>
      <c r="H96" s="8">
        <v>15</v>
      </c>
    </row>
    <row r="97" spans="1:8" ht="27.75" customHeight="1">
      <c r="A97" s="407"/>
      <c r="B97" s="18" t="s">
        <v>200</v>
      </c>
      <c r="C97" s="14">
        <v>11</v>
      </c>
      <c r="D97" s="14">
        <v>0</v>
      </c>
      <c r="E97" s="14">
        <v>145</v>
      </c>
      <c r="F97" s="14">
        <v>1</v>
      </c>
      <c r="G97" s="8">
        <v>210</v>
      </c>
      <c r="H97" s="8">
        <v>36</v>
      </c>
    </row>
    <row r="98" spans="1:8" ht="27.75" customHeight="1">
      <c r="A98" s="403" t="s">
        <v>148</v>
      </c>
      <c r="B98" s="404"/>
      <c r="C98" s="15">
        <f>SUM(C4:C97)</f>
        <v>6964</v>
      </c>
      <c r="D98" s="15">
        <f t="shared" ref="D98:H98" si="0">SUM(D4:D97)</f>
        <v>274</v>
      </c>
      <c r="E98" s="15">
        <f t="shared" si="0"/>
        <v>98249</v>
      </c>
      <c r="F98" s="15">
        <f t="shared" si="0"/>
        <v>1872</v>
      </c>
      <c r="G98" s="15">
        <f>SUM(G4:G97)</f>
        <v>68478</v>
      </c>
      <c r="H98" s="15">
        <f t="shared" si="0"/>
        <v>20781</v>
      </c>
    </row>
    <row r="99" spans="1:8" ht="23.25" customHeight="1">
      <c r="A99" s="408"/>
      <c r="B99" s="409"/>
      <c r="C99" s="409"/>
      <c r="D99" s="409"/>
      <c r="E99" s="409"/>
      <c r="F99" s="409"/>
      <c r="G99" s="409"/>
      <c r="H99" s="410"/>
    </row>
  </sheetData>
  <mergeCells count="17">
    <mergeCell ref="A99:H99"/>
    <mergeCell ref="A39:A45"/>
    <mergeCell ref="A2:H2"/>
    <mergeCell ref="A29:A34"/>
    <mergeCell ref="A35:A37"/>
    <mergeCell ref="A98:B98"/>
    <mergeCell ref="A86:A89"/>
    <mergeCell ref="A46:A53"/>
    <mergeCell ref="A57:A66"/>
    <mergeCell ref="A93:A97"/>
    <mergeCell ref="A73:A76"/>
    <mergeCell ref="A77:A79"/>
    <mergeCell ref="A80:A84"/>
    <mergeCell ref="A4:A15"/>
    <mergeCell ref="A16:A28"/>
    <mergeCell ref="A67:A72"/>
    <mergeCell ref="A90:A92"/>
  </mergeCells>
  <phoneticPr fontId="9" type="noConversion"/>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workbookViewId="0">
      <selection activeCell="G6" sqref="G6"/>
    </sheetView>
  </sheetViews>
  <sheetFormatPr baseColWidth="10" defaultColWidth="8.83203125" defaultRowHeight="15"/>
  <cols>
    <col min="1" max="1" width="7.6640625" customWidth="1"/>
    <col min="2" max="4" width="25.33203125" customWidth="1"/>
  </cols>
  <sheetData>
    <row r="1" spans="1:4" ht="21" customHeight="1">
      <c r="A1" s="10" t="s">
        <v>149</v>
      </c>
    </row>
    <row r="2" spans="1:4" ht="84.75" customHeight="1">
      <c r="A2" s="413" t="s">
        <v>235</v>
      </c>
      <c r="B2" s="414"/>
      <c r="C2" s="414"/>
      <c r="D2" s="414"/>
    </row>
    <row r="3" spans="1:4" s="22" customFormat="1" ht="13.5" customHeight="1">
      <c r="A3" s="415" t="s">
        <v>1</v>
      </c>
      <c r="B3" s="415" t="s">
        <v>2</v>
      </c>
      <c r="C3" s="415" t="s">
        <v>4</v>
      </c>
      <c r="D3" s="415" t="s">
        <v>5</v>
      </c>
    </row>
    <row r="4" spans="1:4" s="22" customFormat="1" ht="30.75" customHeight="1">
      <c r="A4" s="415"/>
      <c r="B4" s="415"/>
      <c r="C4" s="415"/>
      <c r="D4" s="415"/>
    </row>
    <row r="5" spans="1:4" s="22" customFormat="1" ht="30.75" customHeight="1">
      <c r="A5" s="418" t="s">
        <v>247</v>
      </c>
      <c r="B5" s="358" t="s">
        <v>236</v>
      </c>
      <c r="C5" s="358" t="s">
        <v>248</v>
      </c>
      <c r="D5" s="358">
        <v>1000</v>
      </c>
    </row>
    <row r="6" spans="1:4" s="22" customFormat="1" ht="30.75" customHeight="1">
      <c r="A6" s="418"/>
      <c r="B6" s="358" t="s">
        <v>237</v>
      </c>
      <c r="C6" s="358" t="s">
        <v>248</v>
      </c>
      <c r="D6" s="358">
        <v>2500</v>
      </c>
    </row>
    <row r="7" spans="1:4" s="22" customFormat="1" ht="30.75" customHeight="1">
      <c r="A7" s="418"/>
      <c r="B7" s="358" t="s">
        <v>238</v>
      </c>
      <c r="C7" s="358" t="s">
        <v>248</v>
      </c>
      <c r="D7" s="358">
        <v>2000</v>
      </c>
    </row>
    <row r="8" spans="1:4" s="22" customFormat="1" ht="30.75" customHeight="1">
      <c r="A8" s="418"/>
      <c r="B8" s="358" t="s">
        <v>242</v>
      </c>
      <c r="C8" s="358" t="s">
        <v>248</v>
      </c>
      <c r="D8" s="358">
        <v>500</v>
      </c>
    </row>
    <row r="9" spans="1:4" s="13" customFormat="1" ht="35.25" customHeight="1">
      <c r="A9" s="416" t="s">
        <v>229</v>
      </c>
      <c r="B9" s="305" t="s">
        <v>220</v>
      </c>
      <c r="C9" s="305">
        <v>0</v>
      </c>
      <c r="D9" s="305">
        <v>24</v>
      </c>
    </row>
    <row r="10" spans="1:4" s="13" customFormat="1" ht="35.25" customHeight="1">
      <c r="A10" s="417"/>
      <c r="B10" s="305" t="s">
        <v>221</v>
      </c>
      <c r="C10" s="305">
        <v>0</v>
      </c>
      <c r="D10" s="305">
        <v>20</v>
      </c>
    </row>
    <row r="11" spans="1:4" s="13" customFormat="1" ht="25.5" customHeight="1">
      <c r="A11" s="411" t="s">
        <v>179</v>
      </c>
      <c r="B11" s="291" t="s">
        <v>151</v>
      </c>
      <c r="C11" s="291"/>
      <c r="D11" s="291"/>
    </row>
    <row r="12" spans="1:4" s="13" customFormat="1" ht="25.5" customHeight="1">
      <c r="A12" s="412"/>
      <c r="B12" s="291" t="s">
        <v>150</v>
      </c>
      <c r="C12" s="291"/>
      <c r="D12" s="291"/>
    </row>
    <row r="13" spans="1:4" s="13" customFormat="1" ht="25.5" customHeight="1">
      <c r="A13" s="411" t="s">
        <v>205</v>
      </c>
      <c r="B13" s="291" t="s">
        <v>22</v>
      </c>
      <c r="C13" s="291"/>
      <c r="D13" s="6"/>
    </row>
    <row r="14" spans="1:4" s="13" customFormat="1" ht="25.5" customHeight="1">
      <c r="A14" s="411"/>
      <c r="B14" s="291" t="s">
        <v>27</v>
      </c>
      <c r="C14" s="291"/>
      <c r="D14" s="6"/>
    </row>
    <row r="15" spans="1:4" s="13" customFormat="1" ht="25.5" customHeight="1">
      <c r="A15" s="411"/>
      <c r="B15" s="291" t="s">
        <v>30</v>
      </c>
      <c r="C15" s="291"/>
      <c r="D15" s="6"/>
    </row>
    <row r="16" spans="1:4" s="13" customFormat="1" ht="25.5" customHeight="1">
      <c r="A16" s="73"/>
      <c r="B16"/>
      <c r="C16"/>
      <c r="D16"/>
    </row>
    <row r="17" spans="1:1">
      <c r="A17" s="73"/>
    </row>
    <row r="18" spans="1:1">
      <c r="A18" s="73"/>
    </row>
    <row r="19" spans="1:1">
      <c r="A19" s="73"/>
    </row>
    <row r="20" spans="1:1">
      <c r="A20" s="73"/>
    </row>
    <row r="21" spans="1:1">
      <c r="A21" s="73"/>
    </row>
    <row r="22" spans="1:1">
      <c r="A22" s="73"/>
    </row>
    <row r="23" spans="1:1">
      <c r="A23" s="73"/>
    </row>
    <row r="24" spans="1:1">
      <c r="A24" s="73"/>
    </row>
  </sheetData>
  <mergeCells count="9">
    <mergeCell ref="A13:A15"/>
    <mergeCell ref="A11:A12"/>
    <mergeCell ref="A2:D2"/>
    <mergeCell ref="A3:A4"/>
    <mergeCell ref="B3:B4"/>
    <mergeCell ref="C3:C4"/>
    <mergeCell ref="D3:D4"/>
    <mergeCell ref="A9:A10"/>
    <mergeCell ref="A5:A8"/>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新型冠状病毒感染的肺炎病例实验室检测情况日报表（分市）</vt:lpstr>
      <vt:lpstr>谭处要</vt:lpstr>
      <vt:lpstr>陈处要</vt:lpstr>
      <vt:lpstr>陈处要2</vt:lpstr>
      <vt:lpstr>陈处要!Print_Titles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Microsoft Office User</cp:lastModifiedBy>
  <cp:lastPrinted>2020-02-07T10:04:48Z</cp:lastPrinted>
  <dcterms:created xsi:type="dcterms:W3CDTF">2006-09-13T11:21:00Z</dcterms:created>
  <dcterms:modified xsi:type="dcterms:W3CDTF">2020-02-25T05:51:37Z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